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885" windowHeight="4530" activeTab="2"/>
  </bookViews>
  <sheets>
    <sheet name="Szkodowość majątek" sheetId="1" r:id="rId1"/>
    <sheet name="Szkodowość komunikacja" sheetId="2" r:id="rId2"/>
    <sheet name="Opis szkód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<sst xmlns="http://schemas.openxmlformats.org/spreadsheetml/2006/main" count="124" uniqueCount="58">
  <si>
    <t>L.p.</t>
  </si>
  <si>
    <t>Nazwa jednostki/ubezpieczyciel</t>
  </si>
  <si>
    <t>INTERRISK</t>
  </si>
  <si>
    <t>PZU</t>
  </si>
  <si>
    <t>TUW</t>
  </si>
  <si>
    <t>rok</t>
  </si>
  <si>
    <t xml:space="preserve">Urząd Miasta </t>
  </si>
  <si>
    <t>RAZEM</t>
  </si>
  <si>
    <t>ŁĄCZNIE</t>
  </si>
  <si>
    <t>rezerwa 2018</t>
  </si>
  <si>
    <t>rezerwa 2017</t>
  </si>
  <si>
    <t xml:space="preserve">Majątek </t>
  </si>
  <si>
    <t>OC</t>
  </si>
  <si>
    <t>Majątek</t>
  </si>
  <si>
    <t>WARTA</t>
  </si>
  <si>
    <t>AC</t>
  </si>
  <si>
    <t>Gmina miasto Chełmno i jednostki</t>
  </si>
  <si>
    <t>rodzaj szkody</t>
  </si>
  <si>
    <t>wypłata</t>
  </si>
  <si>
    <t>data</t>
  </si>
  <si>
    <t>TU</t>
  </si>
  <si>
    <t xml:space="preserve"> dewastacja</t>
  </si>
  <si>
    <t xml:space="preserve"> inne</t>
  </si>
  <si>
    <t>nieszczęśliwy wypadek lub nagłe zachorowanie</t>
  </si>
  <si>
    <t>stłuczenie</t>
  </si>
  <si>
    <t>piorun</t>
  </si>
  <si>
    <t>deszcz nawalny</t>
  </si>
  <si>
    <t>nienależyte administrowanie drogami publicznymi</t>
  </si>
  <si>
    <t>wyrzucenie, wylanie lub spadnięcie przedmiotu</t>
  </si>
  <si>
    <t>inne nienazwane ryzyka</t>
  </si>
  <si>
    <t>USZKODZENIE 100 LETNIEGO ZEGARA WISZĄCEGO NA PRYWATNYM BUDYNKU PRZY UL. RYNEK 8 W CHEŁMNIE. DO SZKODY DOSZŁO W WYNIKU POŻARU PRYWATNEGO BUDYNKU.</t>
  </si>
  <si>
    <t>rezerwa</t>
  </si>
  <si>
    <t>InterRisk</t>
  </si>
  <si>
    <t xml:space="preserve">ZALANIE POMIESZCZENIA BIUROWEGO NR 312 NA II PIĘTRZE BUDYNKU URZĘDU MIASTA CHEŁMNO PRZY UL. DWORCOWEJ 1. DO SZKODY DOSZŁO W WYNIKU ULEWNEGO DESZCZU. </t>
  </si>
  <si>
    <t xml:space="preserve">UPADEK ZE SCHODÓW </t>
  </si>
  <si>
    <t>REGRES AIG</t>
  </si>
  <si>
    <t>KIERUJĄCY CIĄGNIKIEM MTZ320 AMK NR REJ., CCH 13 EK PODCZAS WYKONYWANIA CZYNNOŚCI SŁUŻBOWYCH</t>
  </si>
  <si>
    <t>SZKODA POLEGAJĄCA NA USZKODZENIU SPRZĘTU ELEKTRONICZNEGO ORAZ CENTRUM MONITORINGU MIASTA. DO SZKODY DOSZŁO W WYNIKU PRZEPIĘCIA SPOWODOWANEGO NAWAŁNICĄ, KTÓRA PRZESZŁA W NOCY.</t>
  </si>
  <si>
    <t>ZALANIE POMIESZCZEŃ PIWNICZNYCH (123 M3) - TRZY MAGAZYNY, KOTŁOWNIA I KORYTARZ W MIEJSKIEJ BIBLIOTECE PUBLICZNEJ.</t>
  </si>
  <si>
    <t>ZALANIE SUFITU W TOALECIE NA I PIĘTRZE  - DO SZKODY DOSZŁO W WYNIKU AWARII SPŁUCZKI</t>
  </si>
  <si>
    <t xml:space="preserve">SZKODA POLEGAJĄCA NA USZKODZENIU ŚCIAN PŁYWALNI WODNIK </t>
  </si>
  <si>
    <t xml:space="preserve">SZKODA POLEGAJĄCA NA KRADZIEŻY FOTOPUŁAPKI (KAMERY DO OBSERWACJI NATURY) WRAZ Z OBUDOWĄ , AKUMULATORAMI I KARTĄ PAMIĘCI </t>
  </si>
  <si>
    <t>SZKODA POLEGAJĄCA NA USZKODZENIU SPRZĘTU ELEKTRONICZNEGO ORAZ CENTRUM MONITORINGU MIASTA. DO SZKODY DOSZŁO W WYNIKU PRZEPIĘCIA SPOWODOWANEGO NAWAŁNICĄ, KTÓRA PRZESZŁA W NOCY</t>
  </si>
  <si>
    <t>PODCZAS ULEWY DOSZŁO DO SZKODY POLEGAJĄCEJ NA ZALANIU GABINETU BURMISTRZA I SALI KONFERENCYJNEJ W URZĘDZIE MIASTA CHEŁMNO</t>
  </si>
  <si>
    <t xml:space="preserve">DEWASTACJA OPRAW DOZIEMNYCH 3 LAMP ILUMINACJI MURÓW OBRONNYCH </t>
  </si>
  <si>
    <t xml:space="preserve">DEWASTACJA OPRAWY DOZIEMNEJ 1 LAMPY ILUMINACJI MURÓW OBRONNYCH </t>
  </si>
  <si>
    <t>RADIOWÓZ MARKI FIAT DUCATO PODCZAS POŚCIGU ZAHACZYŁ MISKĄ OLEJOWĄ O WYSTAJĄCY NA JEZDNI BETON, WSKUTEK CZEGO DOSZŁO DO USZKODZEŃ</t>
  </si>
  <si>
    <t>POSZKODOWANA POTKNĘŁA SIE O WYSTAJĄCE CZĘŚCI PŁYT CHODNIKOWYCH, NA SKUTEK CZEGO UPADŁA DOZNAJĄC OBRAŻEŃ CIAŁA// REINDEKSACJA</t>
  </si>
  <si>
    <t>POSZKODOWANA WPADŁA NOGĄ W DZIURĘ W SCHODKU NA SKUTEK CZEGO UPADŁA I DOZNAŁA ZWICHNIĘCIA STAWU ŁOKCIOWEGO LEWEGO</t>
  </si>
  <si>
    <t>POSZKODOWANA POTKNEŁA SIĘ NA USZKODZONEJ NAWIERZCHNI CHODNIKA, UPADŁA DOZNAJĄC OBRAŻEŃ CIAŁA-URAZ PRAWEGO STAWU ŁOKCIOWEGO//  REINDEKSACJA</t>
  </si>
  <si>
    <t xml:space="preserve">SZKODA POLEGAJĄCA NA USZKODZENIU SZYBY W POJEŹDZIE MARKI CITROEN C4 PICASSO O NR REJ. CCH2H81 </t>
  </si>
  <si>
    <t>SZKODA POLEGAJĄCA NA URAZIE CIAŁA. POSZKODOWANA IDĄC UL. TORUŃSKĄ W CHEŁMNIE PRZED SĄDEM REJONOWYM POTKNĘŁA SIĘ NA NIERÓWNYM CHODNIKU I UPADŁA</t>
  </si>
  <si>
    <t xml:space="preserve">W WYNIKU SILNYCH OPADÓW DESZCZU DOSZŁO DO ZALANIA
</t>
  </si>
  <si>
    <t>POSZKODOWANY WPADŁ DO UBYTKU NA SCHODACH W WYNIKU CZEGO UPADŁ I DOZNAŁ URAZU ZŁAMANIA KOSTKI BOCZNEJ GOLENI LEWEJ // REINDEKSACJA</t>
  </si>
  <si>
    <t>PODCZAS ZAJĘĆ KOREKCYJNYCH NAUCZYCIEL ZEZWOLIŁ POSZKODOWANEMU NA ĆWICZENIE W SKARPETKACH, WSKUTEK CZEGO POSZKODOWANY PRZEWRÓCIŁ SIĘ I DOSZŁO DO ZŁAMANIA 2 ZĘBÓW STAŁYCH JEDYNEK</t>
  </si>
  <si>
    <t xml:space="preserve">POSZKODOWANA POTKNĘŁA SIĘ O WYSTAJĄCY Z PŁYT CHODNIKOWYCH METALOWY PRĘT, WSKUTEK CZEGO UPADŁA I DOZNAŁA URAZU CIAŁA. </t>
  </si>
  <si>
    <t>NA UL. DWORCOWEJ W CHEŁMNIE DOSZŁO DO WYBICIA SZYBY POJAZDU M-KI RENAULT MEGANE NR REJ. CCH 67YH. WG OPISU OKOLICZNOŚCI WŁAŚCICIELA POJAZDU, DO ZDARZENIA DOSZŁO W WYNIKU KOSZENIA TRAWY</t>
  </si>
  <si>
    <t xml:space="preserve">JADĄC DROGĄ LOKALNĄ KIERUJĄCY NAJECHAŁ NA GARB JEZDNI W WYNIKU CZEGO USZKODZIŁ MISĘ OLEJOWĄ W POJEŹDZIE MARKI RENAULT MEGANE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</si>
</sst>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>
      <alignment horizontal="center" vertical="center"/>
    </xf>
    <xf numFmtId="0" fontId="0" fillId="4" borderId="0" xfId="0" applyFill="1" applyBorder="1"/>
    <xf numFmtId="0" fontId="0" fillId="5" borderId="3" xfId="0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0" fillId="0" borderId="0" xfId="0" applyNumberFormat="1" applyBorder="1"/>
    <xf numFmtId="0" fontId="2" fillId="3" borderId="6" xfId="0" applyFont="1" applyFill="1" applyBorder="1"/>
    <xf numFmtId="0" fontId="2" fillId="2" borderId="7" xfId="0" applyFont="1" applyFill="1" applyBorder="1"/>
    <xf numFmtId="0" fontId="2" fillId="3" borderId="3" xfId="0" applyFont="1" applyFill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4" fontId="0" fillId="0" borderId="4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44" fontId="0" fillId="0" borderId="8" xfId="0" applyNumberFormat="1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44" fontId="0" fillId="0" borderId="3" xfId="0" applyNumberFormat="1" applyBorder="1" applyAlignment="1">
      <alignment vertical="center" wrapText="1"/>
    </xf>
    <xf numFmtId="44" fontId="0" fillId="0" borderId="8" xfId="0" applyNumberFormat="1" applyBorder="1" applyAlignment="1">
      <alignment vertical="center"/>
    </xf>
    <xf numFmtId="44" fontId="0" fillId="0" borderId="4" xfId="0" applyNumberFormat="1" applyBorder="1" applyAlignment="1">
      <alignment horizontal="left" vertical="center"/>
    </xf>
    <xf numFmtId="44" fontId="0" fillId="0" borderId="3" xfId="0" applyNumberFormat="1" applyBorder="1" applyAlignment="1">
      <alignment horizontal="left" vertical="center"/>
    </xf>
    <xf numFmtId="0" fontId="0" fillId="0" borderId="0" xfId="0" applyFill="1"/>
    <xf numFmtId="0" fontId="2" fillId="3" borderId="8" xfId="0" applyFont="1" applyFill="1" applyBorder="1" applyAlignment="1">
      <alignment horizontal="center"/>
    </xf>
    <xf numFmtId="44" fontId="2" fillId="3" borderId="4" xfId="0" applyNumberFormat="1" applyFont="1" applyFill="1" applyBorder="1" applyAlignment="1">
      <alignment horizontal="center"/>
    </xf>
    <xf numFmtId="44" fontId="2" fillId="3" borderId="3" xfId="0" applyNumberFormat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44" fontId="0" fillId="6" borderId="10" xfId="0" applyNumberFormat="1" applyFill="1" applyBorder="1"/>
    <xf numFmtId="44" fontId="0" fillId="6" borderId="11" xfId="0" applyNumberFormat="1" applyFill="1" applyBorder="1"/>
    <xf numFmtId="44" fontId="0" fillId="6" borderId="12" xfId="0" applyNumberFormat="1" applyFill="1" applyBorder="1"/>
    <xf numFmtId="44" fontId="0" fillId="6" borderId="13" xfId="0" applyNumberFormat="1" applyFill="1" applyBorder="1"/>
    <xf numFmtId="0" fontId="2" fillId="2" borderId="8" xfId="0" applyFont="1" applyFill="1" applyBorder="1"/>
    <xf numFmtId="0" fontId="2" fillId="3" borderId="5" xfId="0" applyFont="1" applyFill="1" applyBorder="1" applyAlignment="1">
      <alignment horizontal="center" wrapText="1"/>
    </xf>
    <xf numFmtId="44" fontId="0" fillId="5" borderId="9" xfId="0" applyNumberFormat="1" applyFill="1" applyBorder="1"/>
    <xf numFmtId="164" fontId="0" fillId="5" borderId="9" xfId="0" applyNumberFormat="1" applyFill="1" applyBorder="1"/>
    <xf numFmtId="14" fontId="0" fillId="0" borderId="0" xfId="0" applyNumberFormat="1"/>
    <xf numFmtId="44" fontId="0" fillId="0" borderId="0" xfId="0" applyNumberFormat="1"/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 topLeftCell="A1">
      <selection activeCell="T13" sqref="T13"/>
    </sheetView>
  </sheetViews>
  <sheetFormatPr defaultColWidth="9.140625" defaultRowHeight="15"/>
  <cols>
    <col min="2" max="2" width="30.421875" style="0" customWidth="1"/>
    <col min="3" max="5" width="12.8515625" style="0" customWidth="1"/>
    <col min="6" max="15" width="13.00390625" style="0" customWidth="1"/>
    <col min="16" max="20" width="15.140625" style="0" customWidth="1"/>
    <col min="21" max="23" width="13.00390625" style="0" customWidth="1"/>
    <col min="24" max="24" width="15.140625" style="0" customWidth="1"/>
    <col min="25" max="29" width="13.7109375" style="0" customWidth="1"/>
    <col min="262" max="262" width="30.421875" style="0" customWidth="1"/>
    <col min="263" max="265" width="12.57421875" style="0" customWidth="1"/>
    <col min="266" max="266" width="12.421875" style="0" customWidth="1"/>
    <col min="267" max="267" width="10.57421875" style="0" customWidth="1"/>
    <col min="268" max="268" width="10.8515625" style="0" customWidth="1"/>
    <col min="269" max="269" width="9.8515625" style="0" bestFit="1" customWidth="1"/>
    <col min="270" max="270" width="9.8515625" style="0" customWidth="1"/>
    <col min="276" max="277" width="10.8515625" style="0" bestFit="1" customWidth="1"/>
    <col min="278" max="278" width="14.421875" style="0" customWidth="1"/>
    <col min="279" max="279" width="12.00390625" style="0" customWidth="1"/>
    <col min="280" max="280" width="14.57421875" style="0" customWidth="1"/>
    <col min="518" max="518" width="30.421875" style="0" customWidth="1"/>
    <col min="519" max="521" width="12.57421875" style="0" customWidth="1"/>
    <col min="522" max="522" width="12.421875" style="0" customWidth="1"/>
    <col min="523" max="523" width="10.57421875" style="0" customWidth="1"/>
    <col min="524" max="524" width="10.8515625" style="0" customWidth="1"/>
    <col min="525" max="525" width="9.8515625" style="0" bestFit="1" customWidth="1"/>
    <col min="526" max="526" width="9.8515625" style="0" customWidth="1"/>
    <col min="532" max="533" width="10.8515625" style="0" bestFit="1" customWidth="1"/>
    <col min="534" max="534" width="14.421875" style="0" customWidth="1"/>
    <col min="535" max="535" width="12.00390625" style="0" customWidth="1"/>
    <col min="536" max="536" width="14.57421875" style="0" customWidth="1"/>
    <col min="774" max="774" width="30.421875" style="0" customWidth="1"/>
    <col min="775" max="777" width="12.57421875" style="0" customWidth="1"/>
    <col min="778" max="778" width="12.421875" style="0" customWidth="1"/>
    <col min="779" max="779" width="10.57421875" style="0" customWidth="1"/>
    <col min="780" max="780" width="10.8515625" style="0" customWidth="1"/>
    <col min="781" max="781" width="9.8515625" style="0" bestFit="1" customWidth="1"/>
    <col min="782" max="782" width="9.8515625" style="0" customWidth="1"/>
    <col min="788" max="789" width="10.8515625" style="0" bestFit="1" customWidth="1"/>
    <col min="790" max="790" width="14.421875" style="0" customWidth="1"/>
    <col min="791" max="791" width="12.00390625" style="0" customWidth="1"/>
    <col min="792" max="792" width="14.57421875" style="0" customWidth="1"/>
    <col min="1030" max="1030" width="30.421875" style="0" customWidth="1"/>
    <col min="1031" max="1033" width="12.57421875" style="0" customWidth="1"/>
    <col min="1034" max="1034" width="12.421875" style="0" customWidth="1"/>
    <col min="1035" max="1035" width="10.57421875" style="0" customWidth="1"/>
    <col min="1036" max="1036" width="10.8515625" style="0" customWidth="1"/>
    <col min="1037" max="1037" width="9.8515625" style="0" bestFit="1" customWidth="1"/>
    <col min="1038" max="1038" width="9.8515625" style="0" customWidth="1"/>
    <col min="1044" max="1045" width="10.8515625" style="0" bestFit="1" customWidth="1"/>
    <col min="1046" max="1046" width="14.421875" style="0" customWidth="1"/>
    <col min="1047" max="1047" width="12.00390625" style="0" customWidth="1"/>
    <col min="1048" max="1048" width="14.57421875" style="0" customWidth="1"/>
    <col min="1286" max="1286" width="30.421875" style="0" customWidth="1"/>
    <col min="1287" max="1289" width="12.57421875" style="0" customWidth="1"/>
    <col min="1290" max="1290" width="12.421875" style="0" customWidth="1"/>
    <col min="1291" max="1291" width="10.57421875" style="0" customWidth="1"/>
    <col min="1292" max="1292" width="10.8515625" style="0" customWidth="1"/>
    <col min="1293" max="1293" width="9.8515625" style="0" bestFit="1" customWidth="1"/>
    <col min="1294" max="1294" width="9.8515625" style="0" customWidth="1"/>
    <col min="1300" max="1301" width="10.8515625" style="0" bestFit="1" customWidth="1"/>
    <col min="1302" max="1302" width="14.421875" style="0" customWidth="1"/>
    <col min="1303" max="1303" width="12.00390625" style="0" customWidth="1"/>
    <col min="1304" max="1304" width="14.57421875" style="0" customWidth="1"/>
    <col min="1542" max="1542" width="30.421875" style="0" customWidth="1"/>
    <col min="1543" max="1545" width="12.57421875" style="0" customWidth="1"/>
    <col min="1546" max="1546" width="12.421875" style="0" customWidth="1"/>
    <col min="1547" max="1547" width="10.57421875" style="0" customWidth="1"/>
    <col min="1548" max="1548" width="10.8515625" style="0" customWidth="1"/>
    <col min="1549" max="1549" width="9.8515625" style="0" bestFit="1" customWidth="1"/>
    <col min="1550" max="1550" width="9.8515625" style="0" customWidth="1"/>
    <col min="1556" max="1557" width="10.8515625" style="0" bestFit="1" customWidth="1"/>
    <col min="1558" max="1558" width="14.421875" style="0" customWidth="1"/>
    <col min="1559" max="1559" width="12.00390625" style="0" customWidth="1"/>
    <col min="1560" max="1560" width="14.57421875" style="0" customWidth="1"/>
    <col min="1798" max="1798" width="30.421875" style="0" customWidth="1"/>
    <col min="1799" max="1801" width="12.57421875" style="0" customWidth="1"/>
    <col min="1802" max="1802" width="12.421875" style="0" customWidth="1"/>
    <col min="1803" max="1803" width="10.57421875" style="0" customWidth="1"/>
    <col min="1804" max="1804" width="10.8515625" style="0" customWidth="1"/>
    <col min="1805" max="1805" width="9.8515625" style="0" bestFit="1" customWidth="1"/>
    <col min="1806" max="1806" width="9.8515625" style="0" customWidth="1"/>
    <col min="1812" max="1813" width="10.8515625" style="0" bestFit="1" customWidth="1"/>
    <col min="1814" max="1814" width="14.421875" style="0" customWidth="1"/>
    <col min="1815" max="1815" width="12.00390625" style="0" customWidth="1"/>
    <col min="1816" max="1816" width="14.57421875" style="0" customWidth="1"/>
    <col min="2054" max="2054" width="30.421875" style="0" customWidth="1"/>
    <col min="2055" max="2057" width="12.57421875" style="0" customWidth="1"/>
    <col min="2058" max="2058" width="12.421875" style="0" customWidth="1"/>
    <col min="2059" max="2059" width="10.57421875" style="0" customWidth="1"/>
    <col min="2060" max="2060" width="10.8515625" style="0" customWidth="1"/>
    <col min="2061" max="2061" width="9.8515625" style="0" bestFit="1" customWidth="1"/>
    <col min="2062" max="2062" width="9.8515625" style="0" customWidth="1"/>
    <col min="2068" max="2069" width="10.8515625" style="0" bestFit="1" customWidth="1"/>
    <col min="2070" max="2070" width="14.421875" style="0" customWidth="1"/>
    <col min="2071" max="2071" width="12.00390625" style="0" customWidth="1"/>
    <col min="2072" max="2072" width="14.57421875" style="0" customWidth="1"/>
    <col min="2310" max="2310" width="30.421875" style="0" customWidth="1"/>
    <col min="2311" max="2313" width="12.57421875" style="0" customWidth="1"/>
    <col min="2314" max="2314" width="12.421875" style="0" customWidth="1"/>
    <col min="2315" max="2315" width="10.57421875" style="0" customWidth="1"/>
    <col min="2316" max="2316" width="10.8515625" style="0" customWidth="1"/>
    <col min="2317" max="2317" width="9.8515625" style="0" bestFit="1" customWidth="1"/>
    <col min="2318" max="2318" width="9.8515625" style="0" customWidth="1"/>
    <col min="2324" max="2325" width="10.8515625" style="0" bestFit="1" customWidth="1"/>
    <col min="2326" max="2326" width="14.421875" style="0" customWidth="1"/>
    <col min="2327" max="2327" width="12.00390625" style="0" customWidth="1"/>
    <col min="2328" max="2328" width="14.57421875" style="0" customWidth="1"/>
    <col min="2566" max="2566" width="30.421875" style="0" customWidth="1"/>
    <col min="2567" max="2569" width="12.57421875" style="0" customWidth="1"/>
    <col min="2570" max="2570" width="12.421875" style="0" customWidth="1"/>
    <col min="2571" max="2571" width="10.57421875" style="0" customWidth="1"/>
    <col min="2572" max="2572" width="10.8515625" style="0" customWidth="1"/>
    <col min="2573" max="2573" width="9.8515625" style="0" bestFit="1" customWidth="1"/>
    <col min="2574" max="2574" width="9.8515625" style="0" customWidth="1"/>
    <col min="2580" max="2581" width="10.8515625" style="0" bestFit="1" customWidth="1"/>
    <col min="2582" max="2582" width="14.421875" style="0" customWidth="1"/>
    <col min="2583" max="2583" width="12.00390625" style="0" customWidth="1"/>
    <col min="2584" max="2584" width="14.57421875" style="0" customWidth="1"/>
    <col min="2822" max="2822" width="30.421875" style="0" customWidth="1"/>
    <col min="2823" max="2825" width="12.57421875" style="0" customWidth="1"/>
    <col min="2826" max="2826" width="12.421875" style="0" customWidth="1"/>
    <col min="2827" max="2827" width="10.57421875" style="0" customWidth="1"/>
    <col min="2828" max="2828" width="10.8515625" style="0" customWidth="1"/>
    <col min="2829" max="2829" width="9.8515625" style="0" bestFit="1" customWidth="1"/>
    <col min="2830" max="2830" width="9.8515625" style="0" customWidth="1"/>
    <col min="2836" max="2837" width="10.8515625" style="0" bestFit="1" customWidth="1"/>
    <col min="2838" max="2838" width="14.421875" style="0" customWidth="1"/>
    <col min="2839" max="2839" width="12.00390625" style="0" customWidth="1"/>
    <col min="2840" max="2840" width="14.57421875" style="0" customWidth="1"/>
    <col min="3078" max="3078" width="30.421875" style="0" customWidth="1"/>
    <col min="3079" max="3081" width="12.57421875" style="0" customWidth="1"/>
    <col min="3082" max="3082" width="12.421875" style="0" customWidth="1"/>
    <col min="3083" max="3083" width="10.57421875" style="0" customWidth="1"/>
    <col min="3084" max="3084" width="10.8515625" style="0" customWidth="1"/>
    <col min="3085" max="3085" width="9.8515625" style="0" bestFit="1" customWidth="1"/>
    <col min="3086" max="3086" width="9.8515625" style="0" customWidth="1"/>
    <col min="3092" max="3093" width="10.8515625" style="0" bestFit="1" customWidth="1"/>
    <col min="3094" max="3094" width="14.421875" style="0" customWidth="1"/>
    <col min="3095" max="3095" width="12.00390625" style="0" customWidth="1"/>
    <col min="3096" max="3096" width="14.57421875" style="0" customWidth="1"/>
    <col min="3334" max="3334" width="30.421875" style="0" customWidth="1"/>
    <col min="3335" max="3337" width="12.57421875" style="0" customWidth="1"/>
    <col min="3338" max="3338" width="12.421875" style="0" customWidth="1"/>
    <col min="3339" max="3339" width="10.57421875" style="0" customWidth="1"/>
    <col min="3340" max="3340" width="10.8515625" style="0" customWidth="1"/>
    <col min="3341" max="3341" width="9.8515625" style="0" bestFit="1" customWidth="1"/>
    <col min="3342" max="3342" width="9.8515625" style="0" customWidth="1"/>
    <col min="3348" max="3349" width="10.8515625" style="0" bestFit="1" customWidth="1"/>
    <col min="3350" max="3350" width="14.421875" style="0" customWidth="1"/>
    <col min="3351" max="3351" width="12.00390625" style="0" customWidth="1"/>
    <col min="3352" max="3352" width="14.57421875" style="0" customWidth="1"/>
    <col min="3590" max="3590" width="30.421875" style="0" customWidth="1"/>
    <col min="3591" max="3593" width="12.57421875" style="0" customWidth="1"/>
    <col min="3594" max="3594" width="12.421875" style="0" customWidth="1"/>
    <col min="3595" max="3595" width="10.57421875" style="0" customWidth="1"/>
    <col min="3596" max="3596" width="10.8515625" style="0" customWidth="1"/>
    <col min="3597" max="3597" width="9.8515625" style="0" bestFit="1" customWidth="1"/>
    <col min="3598" max="3598" width="9.8515625" style="0" customWidth="1"/>
    <col min="3604" max="3605" width="10.8515625" style="0" bestFit="1" customWidth="1"/>
    <col min="3606" max="3606" width="14.421875" style="0" customWidth="1"/>
    <col min="3607" max="3607" width="12.00390625" style="0" customWidth="1"/>
    <col min="3608" max="3608" width="14.57421875" style="0" customWidth="1"/>
    <col min="3846" max="3846" width="30.421875" style="0" customWidth="1"/>
    <col min="3847" max="3849" width="12.57421875" style="0" customWidth="1"/>
    <col min="3850" max="3850" width="12.421875" style="0" customWidth="1"/>
    <col min="3851" max="3851" width="10.57421875" style="0" customWidth="1"/>
    <col min="3852" max="3852" width="10.8515625" style="0" customWidth="1"/>
    <col min="3853" max="3853" width="9.8515625" style="0" bestFit="1" customWidth="1"/>
    <col min="3854" max="3854" width="9.8515625" style="0" customWidth="1"/>
    <col min="3860" max="3861" width="10.8515625" style="0" bestFit="1" customWidth="1"/>
    <col min="3862" max="3862" width="14.421875" style="0" customWidth="1"/>
    <col min="3863" max="3863" width="12.00390625" style="0" customWidth="1"/>
    <col min="3864" max="3864" width="14.57421875" style="0" customWidth="1"/>
    <col min="4102" max="4102" width="30.421875" style="0" customWidth="1"/>
    <col min="4103" max="4105" width="12.57421875" style="0" customWidth="1"/>
    <col min="4106" max="4106" width="12.421875" style="0" customWidth="1"/>
    <col min="4107" max="4107" width="10.57421875" style="0" customWidth="1"/>
    <col min="4108" max="4108" width="10.8515625" style="0" customWidth="1"/>
    <col min="4109" max="4109" width="9.8515625" style="0" bestFit="1" customWidth="1"/>
    <col min="4110" max="4110" width="9.8515625" style="0" customWidth="1"/>
    <col min="4116" max="4117" width="10.8515625" style="0" bestFit="1" customWidth="1"/>
    <col min="4118" max="4118" width="14.421875" style="0" customWidth="1"/>
    <col min="4119" max="4119" width="12.00390625" style="0" customWidth="1"/>
    <col min="4120" max="4120" width="14.57421875" style="0" customWidth="1"/>
    <col min="4358" max="4358" width="30.421875" style="0" customWidth="1"/>
    <col min="4359" max="4361" width="12.57421875" style="0" customWidth="1"/>
    <col min="4362" max="4362" width="12.421875" style="0" customWidth="1"/>
    <col min="4363" max="4363" width="10.57421875" style="0" customWidth="1"/>
    <col min="4364" max="4364" width="10.8515625" style="0" customWidth="1"/>
    <col min="4365" max="4365" width="9.8515625" style="0" bestFit="1" customWidth="1"/>
    <col min="4366" max="4366" width="9.8515625" style="0" customWidth="1"/>
    <col min="4372" max="4373" width="10.8515625" style="0" bestFit="1" customWidth="1"/>
    <col min="4374" max="4374" width="14.421875" style="0" customWidth="1"/>
    <col min="4375" max="4375" width="12.00390625" style="0" customWidth="1"/>
    <col min="4376" max="4376" width="14.57421875" style="0" customWidth="1"/>
    <col min="4614" max="4614" width="30.421875" style="0" customWidth="1"/>
    <col min="4615" max="4617" width="12.57421875" style="0" customWidth="1"/>
    <col min="4618" max="4618" width="12.421875" style="0" customWidth="1"/>
    <col min="4619" max="4619" width="10.57421875" style="0" customWidth="1"/>
    <col min="4620" max="4620" width="10.8515625" style="0" customWidth="1"/>
    <col min="4621" max="4621" width="9.8515625" style="0" bestFit="1" customWidth="1"/>
    <col min="4622" max="4622" width="9.8515625" style="0" customWidth="1"/>
    <col min="4628" max="4629" width="10.8515625" style="0" bestFit="1" customWidth="1"/>
    <col min="4630" max="4630" width="14.421875" style="0" customWidth="1"/>
    <col min="4631" max="4631" width="12.00390625" style="0" customWidth="1"/>
    <col min="4632" max="4632" width="14.57421875" style="0" customWidth="1"/>
    <col min="4870" max="4870" width="30.421875" style="0" customWidth="1"/>
    <col min="4871" max="4873" width="12.57421875" style="0" customWidth="1"/>
    <col min="4874" max="4874" width="12.421875" style="0" customWidth="1"/>
    <col min="4875" max="4875" width="10.57421875" style="0" customWidth="1"/>
    <col min="4876" max="4876" width="10.8515625" style="0" customWidth="1"/>
    <col min="4877" max="4877" width="9.8515625" style="0" bestFit="1" customWidth="1"/>
    <col min="4878" max="4878" width="9.8515625" style="0" customWidth="1"/>
    <col min="4884" max="4885" width="10.8515625" style="0" bestFit="1" customWidth="1"/>
    <col min="4886" max="4886" width="14.421875" style="0" customWidth="1"/>
    <col min="4887" max="4887" width="12.00390625" style="0" customWidth="1"/>
    <col min="4888" max="4888" width="14.57421875" style="0" customWidth="1"/>
    <col min="5126" max="5126" width="30.421875" style="0" customWidth="1"/>
    <col min="5127" max="5129" width="12.57421875" style="0" customWidth="1"/>
    <col min="5130" max="5130" width="12.421875" style="0" customWidth="1"/>
    <col min="5131" max="5131" width="10.57421875" style="0" customWidth="1"/>
    <col min="5132" max="5132" width="10.8515625" style="0" customWidth="1"/>
    <col min="5133" max="5133" width="9.8515625" style="0" bestFit="1" customWidth="1"/>
    <col min="5134" max="5134" width="9.8515625" style="0" customWidth="1"/>
    <col min="5140" max="5141" width="10.8515625" style="0" bestFit="1" customWidth="1"/>
    <col min="5142" max="5142" width="14.421875" style="0" customWidth="1"/>
    <col min="5143" max="5143" width="12.00390625" style="0" customWidth="1"/>
    <col min="5144" max="5144" width="14.57421875" style="0" customWidth="1"/>
    <col min="5382" max="5382" width="30.421875" style="0" customWidth="1"/>
    <col min="5383" max="5385" width="12.57421875" style="0" customWidth="1"/>
    <col min="5386" max="5386" width="12.421875" style="0" customWidth="1"/>
    <col min="5387" max="5387" width="10.57421875" style="0" customWidth="1"/>
    <col min="5388" max="5388" width="10.8515625" style="0" customWidth="1"/>
    <col min="5389" max="5389" width="9.8515625" style="0" bestFit="1" customWidth="1"/>
    <col min="5390" max="5390" width="9.8515625" style="0" customWidth="1"/>
    <col min="5396" max="5397" width="10.8515625" style="0" bestFit="1" customWidth="1"/>
    <col min="5398" max="5398" width="14.421875" style="0" customWidth="1"/>
    <col min="5399" max="5399" width="12.00390625" style="0" customWidth="1"/>
    <col min="5400" max="5400" width="14.57421875" style="0" customWidth="1"/>
    <col min="5638" max="5638" width="30.421875" style="0" customWidth="1"/>
    <col min="5639" max="5641" width="12.57421875" style="0" customWidth="1"/>
    <col min="5642" max="5642" width="12.421875" style="0" customWidth="1"/>
    <col min="5643" max="5643" width="10.57421875" style="0" customWidth="1"/>
    <col min="5644" max="5644" width="10.8515625" style="0" customWidth="1"/>
    <col min="5645" max="5645" width="9.8515625" style="0" bestFit="1" customWidth="1"/>
    <col min="5646" max="5646" width="9.8515625" style="0" customWidth="1"/>
    <col min="5652" max="5653" width="10.8515625" style="0" bestFit="1" customWidth="1"/>
    <col min="5654" max="5654" width="14.421875" style="0" customWidth="1"/>
    <col min="5655" max="5655" width="12.00390625" style="0" customWidth="1"/>
    <col min="5656" max="5656" width="14.57421875" style="0" customWidth="1"/>
    <col min="5894" max="5894" width="30.421875" style="0" customWidth="1"/>
    <col min="5895" max="5897" width="12.57421875" style="0" customWidth="1"/>
    <col min="5898" max="5898" width="12.421875" style="0" customWidth="1"/>
    <col min="5899" max="5899" width="10.57421875" style="0" customWidth="1"/>
    <col min="5900" max="5900" width="10.8515625" style="0" customWidth="1"/>
    <col min="5901" max="5901" width="9.8515625" style="0" bestFit="1" customWidth="1"/>
    <col min="5902" max="5902" width="9.8515625" style="0" customWidth="1"/>
    <col min="5908" max="5909" width="10.8515625" style="0" bestFit="1" customWidth="1"/>
    <col min="5910" max="5910" width="14.421875" style="0" customWidth="1"/>
    <col min="5911" max="5911" width="12.00390625" style="0" customWidth="1"/>
    <col min="5912" max="5912" width="14.57421875" style="0" customWidth="1"/>
    <col min="6150" max="6150" width="30.421875" style="0" customWidth="1"/>
    <col min="6151" max="6153" width="12.57421875" style="0" customWidth="1"/>
    <col min="6154" max="6154" width="12.421875" style="0" customWidth="1"/>
    <col min="6155" max="6155" width="10.57421875" style="0" customWidth="1"/>
    <col min="6156" max="6156" width="10.8515625" style="0" customWidth="1"/>
    <col min="6157" max="6157" width="9.8515625" style="0" bestFit="1" customWidth="1"/>
    <col min="6158" max="6158" width="9.8515625" style="0" customWidth="1"/>
    <col min="6164" max="6165" width="10.8515625" style="0" bestFit="1" customWidth="1"/>
    <col min="6166" max="6166" width="14.421875" style="0" customWidth="1"/>
    <col min="6167" max="6167" width="12.00390625" style="0" customWidth="1"/>
    <col min="6168" max="6168" width="14.57421875" style="0" customWidth="1"/>
    <col min="6406" max="6406" width="30.421875" style="0" customWidth="1"/>
    <col min="6407" max="6409" width="12.57421875" style="0" customWidth="1"/>
    <col min="6410" max="6410" width="12.421875" style="0" customWidth="1"/>
    <col min="6411" max="6411" width="10.57421875" style="0" customWidth="1"/>
    <col min="6412" max="6412" width="10.8515625" style="0" customWidth="1"/>
    <col min="6413" max="6413" width="9.8515625" style="0" bestFit="1" customWidth="1"/>
    <col min="6414" max="6414" width="9.8515625" style="0" customWidth="1"/>
    <col min="6420" max="6421" width="10.8515625" style="0" bestFit="1" customWidth="1"/>
    <col min="6422" max="6422" width="14.421875" style="0" customWidth="1"/>
    <col min="6423" max="6423" width="12.00390625" style="0" customWidth="1"/>
    <col min="6424" max="6424" width="14.57421875" style="0" customWidth="1"/>
    <col min="6662" max="6662" width="30.421875" style="0" customWidth="1"/>
    <col min="6663" max="6665" width="12.57421875" style="0" customWidth="1"/>
    <col min="6666" max="6666" width="12.421875" style="0" customWidth="1"/>
    <col min="6667" max="6667" width="10.57421875" style="0" customWidth="1"/>
    <col min="6668" max="6668" width="10.8515625" style="0" customWidth="1"/>
    <col min="6669" max="6669" width="9.8515625" style="0" bestFit="1" customWidth="1"/>
    <col min="6670" max="6670" width="9.8515625" style="0" customWidth="1"/>
    <col min="6676" max="6677" width="10.8515625" style="0" bestFit="1" customWidth="1"/>
    <col min="6678" max="6678" width="14.421875" style="0" customWidth="1"/>
    <col min="6679" max="6679" width="12.00390625" style="0" customWidth="1"/>
    <col min="6680" max="6680" width="14.57421875" style="0" customWidth="1"/>
    <col min="6918" max="6918" width="30.421875" style="0" customWidth="1"/>
    <col min="6919" max="6921" width="12.57421875" style="0" customWidth="1"/>
    <col min="6922" max="6922" width="12.421875" style="0" customWidth="1"/>
    <col min="6923" max="6923" width="10.57421875" style="0" customWidth="1"/>
    <col min="6924" max="6924" width="10.8515625" style="0" customWidth="1"/>
    <col min="6925" max="6925" width="9.8515625" style="0" bestFit="1" customWidth="1"/>
    <col min="6926" max="6926" width="9.8515625" style="0" customWidth="1"/>
    <col min="6932" max="6933" width="10.8515625" style="0" bestFit="1" customWidth="1"/>
    <col min="6934" max="6934" width="14.421875" style="0" customWidth="1"/>
    <col min="6935" max="6935" width="12.00390625" style="0" customWidth="1"/>
    <col min="6936" max="6936" width="14.57421875" style="0" customWidth="1"/>
    <col min="7174" max="7174" width="30.421875" style="0" customWidth="1"/>
    <col min="7175" max="7177" width="12.57421875" style="0" customWidth="1"/>
    <col min="7178" max="7178" width="12.421875" style="0" customWidth="1"/>
    <col min="7179" max="7179" width="10.57421875" style="0" customWidth="1"/>
    <col min="7180" max="7180" width="10.8515625" style="0" customWidth="1"/>
    <col min="7181" max="7181" width="9.8515625" style="0" bestFit="1" customWidth="1"/>
    <col min="7182" max="7182" width="9.8515625" style="0" customWidth="1"/>
    <col min="7188" max="7189" width="10.8515625" style="0" bestFit="1" customWidth="1"/>
    <col min="7190" max="7190" width="14.421875" style="0" customWidth="1"/>
    <col min="7191" max="7191" width="12.00390625" style="0" customWidth="1"/>
    <col min="7192" max="7192" width="14.57421875" style="0" customWidth="1"/>
    <col min="7430" max="7430" width="30.421875" style="0" customWidth="1"/>
    <col min="7431" max="7433" width="12.57421875" style="0" customWidth="1"/>
    <col min="7434" max="7434" width="12.421875" style="0" customWidth="1"/>
    <col min="7435" max="7435" width="10.57421875" style="0" customWidth="1"/>
    <col min="7436" max="7436" width="10.8515625" style="0" customWidth="1"/>
    <col min="7437" max="7437" width="9.8515625" style="0" bestFit="1" customWidth="1"/>
    <col min="7438" max="7438" width="9.8515625" style="0" customWidth="1"/>
    <col min="7444" max="7445" width="10.8515625" style="0" bestFit="1" customWidth="1"/>
    <col min="7446" max="7446" width="14.421875" style="0" customWidth="1"/>
    <col min="7447" max="7447" width="12.00390625" style="0" customWidth="1"/>
    <col min="7448" max="7448" width="14.57421875" style="0" customWidth="1"/>
    <col min="7686" max="7686" width="30.421875" style="0" customWidth="1"/>
    <col min="7687" max="7689" width="12.57421875" style="0" customWidth="1"/>
    <col min="7690" max="7690" width="12.421875" style="0" customWidth="1"/>
    <col min="7691" max="7691" width="10.57421875" style="0" customWidth="1"/>
    <col min="7692" max="7692" width="10.8515625" style="0" customWidth="1"/>
    <col min="7693" max="7693" width="9.8515625" style="0" bestFit="1" customWidth="1"/>
    <col min="7694" max="7694" width="9.8515625" style="0" customWidth="1"/>
    <col min="7700" max="7701" width="10.8515625" style="0" bestFit="1" customWidth="1"/>
    <col min="7702" max="7702" width="14.421875" style="0" customWidth="1"/>
    <col min="7703" max="7703" width="12.00390625" style="0" customWidth="1"/>
    <col min="7704" max="7704" width="14.57421875" style="0" customWidth="1"/>
    <col min="7942" max="7942" width="30.421875" style="0" customWidth="1"/>
    <col min="7943" max="7945" width="12.57421875" style="0" customWidth="1"/>
    <col min="7946" max="7946" width="12.421875" style="0" customWidth="1"/>
    <col min="7947" max="7947" width="10.57421875" style="0" customWidth="1"/>
    <col min="7948" max="7948" width="10.8515625" style="0" customWidth="1"/>
    <col min="7949" max="7949" width="9.8515625" style="0" bestFit="1" customWidth="1"/>
    <col min="7950" max="7950" width="9.8515625" style="0" customWidth="1"/>
    <col min="7956" max="7957" width="10.8515625" style="0" bestFit="1" customWidth="1"/>
    <col min="7958" max="7958" width="14.421875" style="0" customWidth="1"/>
    <col min="7959" max="7959" width="12.00390625" style="0" customWidth="1"/>
    <col min="7960" max="7960" width="14.57421875" style="0" customWidth="1"/>
    <col min="8198" max="8198" width="30.421875" style="0" customWidth="1"/>
    <col min="8199" max="8201" width="12.57421875" style="0" customWidth="1"/>
    <col min="8202" max="8202" width="12.421875" style="0" customWidth="1"/>
    <col min="8203" max="8203" width="10.57421875" style="0" customWidth="1"/>
    <col min="8204" max="8204" width="10.8515625" style="0" customWidth="1"/>
    <col min="8205" max="8205" width="9.8515625" style="0" bestFit="1" customWidth="1"/>
    <col min="8206" max="8206" width="9.8515625" style="0" customWidth="1"/>
    <col min="8212" max="8213" width="10.8515625" style="0" bestFit="1" customWidth="1"/>
    <col min="8214" max="8214" width="14.421875" style="0" customWidth="1"/>
    <col min="8215" max="8215" width="12.00390625" style="0" customWidth="1"/>
    <col min="8216" max="8216" width="14.57421875" style="0" customWidth="1"/>
    <col min="8454" max="8454" width="30.421875" style="0" customWidth="1"/>
    <col min="8455" max="8457" width="12.57421875" style="0" customWidth="1"/>
    <col min="8458" max="8458" width="12.421875" style="0" customWidth="1"/>
    <col min="8459" max="8459" width="10.57421875" style="0" customWidth="1"/>
    <col min="8460" max="8460" width="10.8515625" style="0" customWidth="1"/>
    <col min="8461" max="8461" width="9.8515625" style="0" bestFit="1" customWidth="1"/>
    <col min="8462" max="8462" width="9.8515625" style="0" customWidth="1"/>
    <col min="8468" max="8469" width="10.8515625" style="0" bestFit="1" customWidth="1"/>
    <col min="8470" max="8470" width="14.421875" style="0" customWidth="1"/>
    <col min="8471" max="8471" width="12.00390625" style="0" customWidth="1"/>
    <col min="8472" max="8472" width="14.57421875" style="0" customWidth="1"/>
    <col min="8710" max="8710" width="30.421875" style="0" customWidth="1"/>
    <col min="8711" max="8713" width="12.57421875" style="0" customWidth="1"/>
    <col min="8714" max="8714" width="12.421875" style="0" customWidth="1"/>
    <col min="8715" max="8715" width="10.57421875" style="0" customWidth="1"/>
    <col min="8716" max="8716" width="10.8515625" style="0" customWidth="1"/>
    <col min="8717" max="8717" width="9.8515625" style="0" bestFit="1" customWidth="1"/>
    <col min="8718" max="8718" width="9.8515625" style="0" customWidth="1"/>
    <col min="8724" max="8725" width="10.8515625" style="0" bestFit="1" customWidth="1"/>
    <col min="8726" max="8726" width="14.421875" style="0" customWidth="1"/>
    <col min="8727" max="8727" width="12.00390625" style="0" customWidth="1"/>
    <col min="8728" max="8728" width="14.57421875" style="0" customWidth="1"/>
    <col min="8966" max="8966" width="30.421875" style="0" customWidth="1"/>
    <col min="8967" max="8969" width="12.57421875" style="0" customWidth="1"/>
    <col min="8970" max="8970" width="12.421875" style="0" customWidth="1"/>
    <col min="8971" max="8971" width="10.57421875" style="0" customWidth="1"/>
    <col min="8972" max="8972" width="10.8515625" style="0" customWidth="1"/>
    <col min="8973" max="8973" width="9.8515625" style="0" bestFit="1" customWidth="1"/>
    <col min="8974" max="8974" width="9.8515625" style="0" customWidth="1"/>
    <col min="8980" max="8981" width="10.8515625" style="0" bestFit="1" customWidth="1"/>
    <col min="8982" max="8982" width="14.421875" style="0" customWidth="1"/>
    <col min="8983" max="8983" width="12.00390625" style="0" customWidth="1"/>
    <col min="8984" max="8984" width="14.57421875" style="0" customWidth="1"/>
    <col min="9222" max="9222" width="30.421875" style="0" customWidth="1"/>
    <col min="9223" max="9225" width="12.57421875" style="0" customWidth="1"/>
    <col min="9226" max="9226" width="12.421875" style="0" customWidth="1"/>
    <col min="9227" max="9227" width="10.57421875" style="0" customWidth="1"/>
    <col min="9228" max="9228" width="10.8515625" style="0" customWidth="1"/>
    <col min="9229" max="9229" width="9.8515625" style="0" bestFit="1" customWidth="1"/>
    <col min="9230" max="9230" width="9.8515625" style="0" customWidth="1"/>
    <col min="9236" max="9237" width="10.8515625" style="0" bestFit="1" customWidth="1"/>
    <col min="9238" max="9238" width="14.421875" style="0" customWidth="1"/>
    <col min="9239" max="9239" width="12.00390625" style="0" customWidth="1"/>
    <col min="9240" max="9240" width="14.57421875" style="0" customWidth="1"/>
    <col min="9478" max="9478" width="30.421875" style="0" customWidth="1"/>
    <col min="9479" max="9481" width="12.57421875" style="0" customWidth="1"/>
    <col min="9482" max="9482" width="12.421875" style="0" customWidth="1"/>
    <col min="9483" max="9483" width="10.57421875" style="0" customWidth="1"/>
    <col min="9484" max="9484" width="10.8515625" style="0" customWidth="1"/>
    <col min="9485" max="9485" width="9.8515625" style="0" bestFit="1" customWidth="1"/>
    <col min="9486" max="9486" width="9.8515625" style="0" customWidth="1"/>
    <col min="9492" max="9493" width="10.8515625" style="0" bestFit="1" customWidth="1"/>
    <col min="9494" max="9494" width="14.421875" style="0" customWidth="1"/>
    <col min="9495" max="9495" width="12.00390625" style="0" customWidth="1"/>
    <col min="9496" max="9496" width="14.57421875" style="0" customWidth="1"/>
    <col min="9734" max="9734" width="30.421875" style="0" customWidth="1"/>
    <col min="9735" max="9737" width="12.57421875" style="0" customWidth="1"/>
    <col min="9738" max="9738" width="12.421875" style="0" customWidth="1"/>
    <col min="9739" max="9739" width="10.57421875" style="0" customWidth="1"/>
    <col min="9740" max="9740" width="10.8515625" style="0" customWidth="1"/>
    <col min="9741" max="9741" width="9.8515625" style="0" bestFit="1" customWidth="1"/>
    <col min="9742" max="9742" width="9.8515625" style="0" customWidth="1"/>
    <col min="9748" max="9749" width="10.8515625" style="0" bestFit="1" customWidth="1"/>
    <col min="9750" max="9750" width="14.421875" style="0" customWidth="1"/>
    <col min="9751" max="9751" width="12.00390625" style="0" customWidth="1"/>
    <col min="9752" max="9752" width="14.57421875" style="0" customWidth="1"/>
    <col min="9990" max="9990" width="30.421875" style="0" customWidth="1"/>
    <col min="9991" max="9993" width="12.57421875" style="0" customWidth="1"/>
    <col min="9994" max="9994" width="12.421875" style="0" customWidth="1"/>
    <col min="9995" max="9995" width="10.57421875" style="0" customWidth="1"/>
    <col min="9996" max="9996" width="10.8515625" style="0" customWidth="1"/>
    <col min="9997" max="9997" width="9.8515625" style="0" bestFit="1" customWidth="1"/>
    <col min="9998" max="9998" width="9.8515625" style="0" customWidth="1"/>
    <col min="10004" max="10005" width="10.8515625" style="0" bestFit="1" customWidth="1"/>
    <col min="10006" max="10006" width="14.421875" style="0" customWidth="1"/>
    <col min="10007" max="10007" width="12.00390625" style="0" customWidth="1"/>
    <col min="10008" max="10008" width="14.57421875" style="0" customWidth="1"/>
    <col min="10246" max="10246" width="30.421875" style="0" customWidth="1"/>
    <col min="10247" max="10249" width="12.57421875" style="0" customWidth="1"/>
    <col min="10250" max="10250" width="12.421875" style="0" customWidth="1"/>
    <col min="10251" max="10251" width="10.57421875" style="0" customWidth="1"/>
    <col min="10252" max="10252" width="10.8515625" style="0" customWidth="1"/>
    <col min="10253" max="10253" width="9.8515625" style="0" bestFit="1" customWidth="1"/>
    <col min="10254" max="10254" width="9.8515625" style="0" customWidth="1"/>
    <col min="10260" max="10261" width="10.8515625" style="0" bestFit="1" customWidth="1"/>
    <col min="10262" max="10262" width="14.421875" style="0" customWidth="1"/>
    <col min="10263" max="10263" width="12.00390625" style="0" customWidth="1"/>
    <col min="10264" max="10264" width="14.57421875" style="0" customWidth="1"/>
    <col min="10502" max="10502" width="30.421875" style="0" customWidth="1"/>
    <col min="10503" max="10505" width="12.57421875" style="0" customWidth="1"/>
    <col min="10506" max="10506" width="12.421875" style="0" customWidth="1"/>
    <col min="10507" max="10507" width="10.57421875" style="0" customWidth="1"/>
    <col min="10508" max="10508" width="10.8515625" style="0" customWidth="1"/>
    <col min="10509" max="10509" width="9.8515625" style="0" bestFit="1" customWidth="1"/>
    <col min="10510" max="10510" width="9.8515625" style="0" customWidth="1"/>
    <col min="10516" max="10517" width="10.8515625" style="0" bestFit="1" customWidth="1"/>
    <col min="10518" max="10518" width="14.421875" style="0" customWidth="1"/>
    <col min="10519" max="10519" width="12.00390625" style="0" customWidth="1"/>
    <col min="10520" max="10520" width="14.57421875" style="0" customWidth="1"/>
    <col min="10758" max="10758" width="30.421875" style="0" customWidth="1"/>
    <col min="10759" max="10761" width="12.57421875" style="0" customWidth="1"/>
    <col min="10762" max="10762" width="12.421875" style="0" customWidth="1"/>
    <col min="10763" max="10763" width="10.57421875" style="0" customWidth="1"/>
    <col min="10764" max="10764" width="10.8515625" style="0" customWidth="1"/>
    <col min="10765" max="10765" width="9.8515625" style="0" bestFit="1" customWidth="1"/>
    <col min="10766" max="10766" width="9.8515625" style="0" customWidth="1"/>
    <col min="10772" max="10773" width="10.8515625" style="0" bestFit="1" customWidth="1"/>
    <col min="10774" max="10774" width="14.421875" style="0" customWidth="1"/>
    <col min="10775" max="10775" width="12.00390625" style="0" customWidth="1"/>
    <col min="10776" max="10776" width="14.57421875" style="0" customWidth="1"/>
    <col min="11014" max="11014" width="30.421875" style="0" customWidth="1"/>
    <col min="11015" max="11017" width="12.57421875" style="0" customWidth="1"/>
    <col min="11018" max="11018" width="12.421875" style="0" customWidth="1"/>
    <col min="11019" max="11019" width="10.57421875" style="0" customWidth="1"/>
    <col min="11020" max="11020" width="10.8515625" style="0" customWidth="1"/>
    <col min="11021" max="11021" width="9.8515625" style="0" bestFit="1" customWidth="1"/>
    <col min="11022" max="11022" width="9.8515625" style="0" customWidth="1"/>
    <col min="11028" max="11029" width="10.8515625" style="0" bestFit="1" customWidth="1"/>
    <col min="11030" max="11030" width="14.421875" style="0" customWidth="1"/>
    <col min="11031" max="11031" width="12.00390625" style="0" customWidth="1"/>
    <col min="11032" max="11032" width="14.57421875" style="0" customWidth="1"/>
    <col min="11270" max="11270" width="30.421875" style="0" customWidth="1"/>
    <col min="11271" max="11273" width="12.57421875" style="0" customWidth="1"/>
    <col min="11274" max="11274" width="12.421875" style="0" customWidth="1"/>
    <col min="11275" max="11275" width="10.57421875" style="0" customWidth="1"/>
    <col min="11276" max="11276" width="10.8515625" style="0" customWidth="1"/>
    <col min="11277" max="11277" width="9.8515625" style="0" bestFit="1" customWidth="1"/>
    <col min="11278" max="11278" width="9.8515625" style="0" customWidth="1"/>
    <col min="11284" max="11285" width="10.8515625" style="0" bestFit="1" customWidth="1"/>
    <col min="11286" max="11286" width="14.421875" style="0" customWidth="1"/>
    <col min="11287" max="11287" width="12.00390625" style="0" customWidth="1"/>
    <col min="11288" max="11288" width="14.57421875" style="0" customWidth="1"/>
    <col min="11526" max="11526" width="30.421875" style="0" customWidth="1"/>
    <col min="11527" max="11529" width="12.57421875" style="0" customWidth="1"/>
    <col min="11530" max="11530" width="12.421875" style="0" customWidth="1"/>
    <col min="11531" max="11531" width="10.57421875" style="0" customWidth="1"/>
    <col min="11532" max="11532" width="10.8515625" style="0" customWidth="1"/>
    <col min="11533" max="11533" width="9.8515625" style="0" bestFit="1" customWidth="1"/>
    <col min="11534" max="11534" width="9.8515625" style="0" customWidth="1"/>
    <col min="11540" max="11541" width="10.8515625" style="0" bestFit="1" customWidth="1"/>
    <col min="11542" max="11542" width="14.421875" style="0" customWidth="1"/>
    <col min="11543" max="11543" width="12.00390625" style="0" customWidth="1"/>
    <col min="11544" max="11544" width="14.57421875" style="0" customWidth="1"/>
    <col min="11782" max="11782" width="30.421875" style="0" customWidth="1"/>
    <col min="11783" max="11785" width="12.57421875" style="0" customWidth="1"/>
    <col min="11786" max="11786" width="12.421875" style="0" customWidth="1"/>
    <col min="11787" max="11787" width="10.57421875" style="0" customWidth="1"/>
    <col min="11788" max="11788" width="10.8515625" style="0" customWidth="1"/>
    <col min="11789" max="11789" width="9.8515625" style="0" bestFit="1" customWidth="1"/>
    <col min="11790" max="11790" width="9.8515625" style="0" customWidth="1"/>
    <col min="11796" max="11797" width="10.8515625" style="0" bestFit="1" customWidth="1"/>
    <col min="11798" max="11798" width="14.421875" style="0" customWidth="1"/>
    <col min="11799" max="11799" width="12.00390625" style="0" customWidth="1"/>
    <col min="11800" max="11800" width="14.57421875" style="0" customWidth="1"/>
    <col min="12038" max="12038" width="30.421875" style="0" customWidth="1"/>
    <col min="12039" max="12041" width="12.57421875" style="0" customWidth="1"/>
    <col min="12042" max="12042" width="12.421875" style="0" customWidth="1"/>
    <col min="12043" max="12043" width="10.57421875" style="0" customWidth="1"/>
    <col min="12044" max="12044" width="10.8515625" style="0" customWidth="1"/>
    <col min="12045" max="12045" width="9.8515625" style="0" bestFit="1" customWidth="1"/>
    <col min="12046" max="12046" width="9.8515625" style="0" customWidth="1"/>
    <col min="12052" max="12053" width="10.8515625" style="0" bestFit="1" customWidth="1"/>
    <col min="12054" max="12054" width="14.421875" style="0" customWidth="1"/>
    <col min="12055" max="12055" width="12.00390625" style="0" customWidth="1"/>
    <col min="12056" max="12056" width="14.57421875" style="0" customWidth="1"/>
    <col min="12294" max="12294" width="30.421875" style="0" customWidth="1"/>
    <col min="12295" max="12297" width="12.57421875" style="0" customWidth="1"/>
    <col min="12298" max="12298" width="12.421875" style="0" customWidth="1"/>
    <col min="12299" max="12299" width="10.57421875" style="0" customWidth="1"/>
    <col min="12300" max="12300" width="10.8515625" style="0" customWidth="1"/>
    <col min="12301" max="12301" width="9.8515625" style="0" bestFit="1" customWidth="1"/>
    <col min="12302" max="12302" width="9.8515625" style="0" customWidth="1"/>
    <col min="12308" max="12309" width="10.8515625" style="0" bestFit="1" customWidth="1"/>
    <col min="12310" max="12310" width="14.421875" style="0" customWidth="1"/>
    <col min="12311" max="12311" width="12.00390625" style="0" customWidth="1"/>
    <col min="12312" max="12312" width="14.57421875" style="0" customWidth="1"/>
    <col min="12550" max="12550" width="30.421875" style="0" customWidth="1"/>
    <col min="12551" max="12553" width="12.57421875" style="0" customWidth="1"/>
    <col min="12554" max="12554" width="12.421875" style="0" customWidth="1"/>
    <col min="12555" max="12555" width="10.57421875" style="0" customWidth="1"/>
    <col min="12556" max="12556" width="10.8515625" style="0" customWidth="1"/>
    <col min="12557" max="12557" width="9.8515625" style="0" bestFit="1" customWidth="1"/>
    <col min="12558" max="12558" width="9.8515625" style="0" customWidth="1"/>
    <col min="12564" max="12565" width="10.8515625" style="0" bestFit="1" customWidth="1"/>
    <col min="12566" max="12566" width="14.421875" style="0" customWidth="1"/>
    <col min="12567" max="12567" width="12.00390625" style="0" customWidth="1"/>
    <col min="12568" max="12568" width="14.57421875" style="0" customWidth="1"/>
    <col min="12806" max="12806" width="30.421875" style="0" customWidth="1"/>
    <col min="12807" max="12809" width="12.57421875" style="0" customWidth="1"/>
    <col min="12810" max="12810" width="12.421875" style="0" customWidth="1"/>
    <col min="12811" max="12811" width="10.57421875" style="0" customWidth="1"/>
    <col min="12812" max="12812" width="10.8515625" style="0" customWidth="1"/>
    <col min="12813" max="12813" width="9.8515625" style="0" bestFit="1" customWidth="1"/>
    <col min="12814" max="12814" width="9.8515625" style="0" customWidth="1"/>
    <col min="12820" max="12821" width="10.8515625" style="0" bestFit="1" customWidth="1"/>
    <col min="12822" max="12822" width="14.421875" style="0" customWidth="1"/>
    <col min="12823" max="12823" width="12.00390625" style="0" customWidth="1"/>
    <col min="12824" max="12824" width="14.57421875" style="0" customWidth="1"/>
    <col min="13062" max="13062" width="30.421875" style="0" customWidth="1"/>
    <col min="13063" max="13065" width="12.57421875" style="0" customWidth="1"/>
    <col min="13066" max="13066" width="12.421875" style="0" customWidth="1"/>
    <col min="13067" max="13067" width="10.57421875" style="0" customWidth="1"/>
    <col min="13068" max="13068" width="10.8515625" style="0" customWidth="1"/>
    <col min="13069" max="13069" width="9.8515625" style="0" bestFit="1" customWidth="1"/>
    <col min="13070" max="13070" width="9.8515625" style="0" customWidth="1"/>
    <col min="13076" max="13077" width="10.8515625" style="0" bestFit="1" customWidth="1"/>
    <col min="13078" max="13078" width="14.421875" style="0" customWidth="1"/>
    <col min="13079" max="13079" width="12.00390625" style="0" customWidth="1"/>
    <col min="13080" max="13080" width="14.57421875" style="0" customWidth="1"/>
    <col min="13318" max="13318" width="30.421875" style="0" customWidth="1"/>
    <col min="13319" max="13321" width="12.57421875" style="0" customWidth="1"/>
    <col min="13322" max="13322" width="12.421875" style="0" customWidth="1"/>
    <col min="13323" max="13323" width="10.57421875" style="0" customWidth="1"/>
    <col min="13324" max="13324" width="10.8515625" style="0" customWidth="1"/>
    <col min="13325" max="13325" width="9.8515625" style="0" bestFit="1" customWidth="1"/>
    <col min="13326" max="13326" width="9.8515625" style="0" customWidth="1"/>
    <col min="13332" max="13333" width="10.8515625" style="0" bestFit="1" customWidth="1"/>
    <col min="13334" max="13334" width="14.421875" style="0" customWidth="1"/>
    <col min="13335" max="13335" width="12.00390625" style="0" customWidth="1"/>
    <col min="13336" max="13336" width="14.57421875" style="0" customWidth="1"/>
    <col min="13574" max="13574" width="30.421875" style="0" customWidth="1"/>
    <col min="13575" max="13577" width="12.57421875" style="0" customWidth="1"/>
    <col min="13578" max="13578" width="12.421875" style="0" customWidth="1"/>
    <col min="13579" max="13579" width="10.57421875" style="0" customWidth="1"/>
    <col min="13580" max="13580" width="10.8515625" style="0" customWidth="1"/>
    <col min="13581" max="13581" width="9.8515625" style="0" bestFit="1" customWidth="1"/>
    <col min="13582" max="13582" width="9.8515625" style="0" customWidth="1"/>
    <col min="13588" max="13589" width="10.8515625" style="0" bestFit="1" customWidth="1"/>
    <col min="13590" max="13590" width="14.421875" style="0" customWidth="1"/>
    <col min="13591" max="13591" width="12.00390625" style="0" customWidth="1"/>
    <col min="13592" max="13592" width="14.57421875" style="0" customWidth="1"/>
    <col min="13830" max="13830" width="30.421875" style="0" customWidth="1"/>
    <col min="13831" max="13833" width="12.57421875" style="0" customWidth="1"/>
    <col min="13834" max="13834" width="12.421875" style="0" customWidth="1"/>
    <col min="13835" max="13835" width="10.57421875" style="0" customWidth="1"/>
    <col min="13836" max="13836" width="10.8515625" style="0" customWidth="1"/>
    <col min="13837" max="13837" width="9.8515625" style="0" bestFit="1" customWidth="1"/>
    <col min="13838" max="13838" width="9.8515625" style="0" customWidth="1"/>
    <col min="13844" max="13845" width="10.8515625" style="0" bestFit="1" customWidth="1"/>
    <col min="13846" max="13846" width="14.421875" style="0" customWidth="1"/>
    <col min="13847" max="13847" width="12.00390625" style="0" customWidth="1"/>
    <col min="13848" max="13848" width="14.57421875" style="0" customWidth="1"/>
    <col min="14086" max="14086" width="30.421875" style="0" customWidth="1"/>
    <col min="14087" max="14089" width="12.57421875" style="0" customWidth="1"/>
    <col min="14090" max="14090" width="12.421875" style="0" customWidth="1"/>
    <col min="14091" max="14091" width="10.57421875" style="0" customWidth="1"/>
    <col min="14092" max="14092" width="10.8515625" style="0" customWidth="1"/>
    <col min="14093" max="14093" width="9.8515625" style="0" bestFit="1" customWidth="1"/>
    <col min="14094" max="14094" width="9.8515625" style="0" customWidth="1"/>
    <col min="14100" max="14101" width="10.8515625" style="0" bestFit="1" customWidth="1"/>
    <col min="14102" max="14102" width="14.421875" style="0" customWidth="1"/>
    <col min="14103" max="14103" width="12.00390625" style="0" customWidth="1"/>
    <col min="14104" max="14104" width="14.57421875" style="0" customWidth="1"/>
    <col min="14342" max="14342" width="30.421875" style="0" customWidth="1"/>
    <col min="14343" max="14345" width="12.57421875" style="0" customWidth="1"/>
    <col min="14346" max="14346" width="12.421875" style="0" customWidth="1"/>
    <col min="14347" max="14347" width="10.57421875" style="0" customWidth="1"/>
    <col min="14348" max="14348" width="10.8515625" style="0" customWidth="1"/>
    <col min="14349" max="14349" width="9.8515625" style="0" bestFit="1" customWidth="1"/>
    <col min="14350" max="14350" width="9.8515625" style="0" customWidth="1"/>
    <col min="14356" max="14357" width="10.8515625" style="0" bestFit="1" customWidth="1"/>
    <col min="14358" max="14358" width="14.421875" style="0" customWidth="1"/>
    <col min="14359" max="14359" width="12.00390625" style="0" customWidth="1"/>
    <col min="14360" max="14360" width="14.57421875" style="0" customWidth="1"/>
    <col min="14598" max="14598" width="30.421875" style="0" customWidth="1"/>
    <col min="14599" max="14601" width="12.57421875" style="0" customWidth="1"/>
    <col min="14602" max="14602" width="12.421875" style="0" customWidth="1"/>
    <col min="14603" max="14603" width="10.57421875" style="0" customWidth="1"/>
    <col min="14604" max="14604" width="10.8515625" style="0" customWidth="1"/>
    <col min="14605" max="14605" width="9.8515625" style="0" bestFit="1" customWidth="1"/>
    <col min="14606" max="14606" width="9.8515625" style="0" customWidth="1"/>
    <col min="14612" max="14613" width="10.8515625" style="0" bestFit="1" customWidth="1"/>
    <col min="14614" max="14614" width="14.421875" style="0" customWidth="1"/>
    <col min="14615" max="14615" width="12.00390625" style="0" customWidth="1"/>
    <col min="14616" max="14616" width="14.57421875" style="0" customWidth="1"/>
    <col min="14854" max="14854" width="30.421875" style="0" customWidth="1"/>
    <col min="14855" max="14857" width="12.57421875" style="0" customWidth="1"/>
    <col min="14858" max="14858" width="12.421875" style="0" customWidth="1"/>
    <col min="14859" max="14859" width="10.57421875" style="0" customWidth="1"/>
    <col min="14860" max="14860" width="10.8515625" style="0" customWidth="1"/>
    <col min="14861" max="14861" width="9.8515625" style="0" bestFit="1" customWidth="1"/>
    <col min="14862" max="14862" width="9.8515625" style="0" customWidth="1"/>
    <col min="14868" max="14869" width="10.8515625" style="0" bestFit="1" customWidth="1"/>
    <col min="14870" max="14870" width="14.421875" style="0" customWidth="1"/>
    <col min="14871" max="14871" width="12.00390625" style="0" customWidth="1"/>
    <col min="14872" max="14872" width="14.57421875" style="0" customWidth="1"/>
    <col min="15110" max="15110" width="30.421875" style="0" customWidth="1"/>
    <col min="15111" max="15113" width="12.57421875" style="0" customWidth="1"/>
    <col min="15114" max="15114" width="12.421875" style="0" customWidth="1"/>
    <col min="15115" max="15115" width="10.57421875" style="0" customWidth="1"/>
    <col min="15116" max="15116" width="10.8515625" style="0" customWidth="1"/>
    <col min="15117" max="15117" width="9.8515625" style="0" bestFit="1" customWidth="1"/>
    <col min="15118" max="15118" width="9.8515625" style="0" customWidth="1"/>
    <col min="15124" max="15125" width="10.8515625" style="0" bestFit="1" customWidth="1"/>
    <col min="15126" max="15126" width="14.421875" style="0" customWidth="1"/>
    <col min="15127" max="15127" width="12.00390625" style="0" customWidth="1"/>
    <col min="15128" max="15128" width="14.57421875" style="0" customWidth="1"/>
    <col min="15366" max="15366" width="30.421875" style="0" customWidth="1"/>
    <col min="15367" max="15369" width="12.57421875" style="0" customWidth="1"/>
    <col min="15370" max="15370" width="12.421875" style="0" customWidth="1"/>
    <col min="15371" max="15371" width="10.57421875" style="0" customWidth="1"/>
    <col min="15372" max="15372" width="10.8515625" style="0" customWidth="1"/>
    <col min="15373" max="15373" width="9.8515625" style="0" bestFit="1" customWidth="1"/>
    <col min="15374" max="15374" width="9.8515625" style="0" customWidth="1"/>
    <col min="15380" max="15381" width="10.8515625" style="0" bestFit="1" customWidth="1"/>
    <col min="15382" max="15382" width="14.421875" style="0" customWidth="1"/>
    <col min="15383" max="15383" width="12.00390625" style="0" customWidth="1"/>
    <col min="15384" max="15384" width="14.57421875" style="0" customWidth="1"/>
    <col min="15622" max="15622" width="30.421875" style="0" customWidth="1"/>
    <col min="15623" max="15625" width="12.57421875" style="0" customWidth="1"/>
    <col min="15626" max="15626" width="12.421875" style="0" customWidth="1"/>
    <col min="15627" max="15627" width="10.57421875" style="0" customWidth="1"/>
    <col min="15628" max="15628" width="10.8515625" style="0" customWidth="1"/>
    <col min="15629" max="15629" width="9.8515625" style="0" bestFit="1" customWidth="1"/>
    <col min="15630" max="15630" width="9.8515625" style="0" customWidth="1"/>
    <col min="15636" max="15637" width="10.8515625" style="0" bestFit="1" customWidth="1"/>
    <col min="15638" max="15638" width="14.421875" style="0" customWidth="1"/>
    <col min="15639" max="15639" width="12.00390625" style="0" customWidth="1"/>
    <col min="15640" max="15640" width="14.57421875" style="0" customWidth="1"/>
    <col min="15878" max="15878" width="30.421875" style="0" customWidth="1"/>
    <col min="15879" max="15881" width="12.57421875" style="0" customWidth="1"/>
    <col min="15882" max="15882" width="12.421875" style="0" customWidth="1"/>
    <col min="15883" max="15883" width="10.57421875" style="0" customWidth="1"/>
    <col min="15884" max="15884" width="10.8515625" style="0" customWidth="1"/>
    <col min="15885" max="15885" width="9.8515625" style="0" bestFit="1" customWidth="1"/>
    <col min="15886" max="15886" width="9.8515625" style="0" customWidth="1"/>
    <col min="15892" max="15893" width="10.8515625" style="0" bestFit="1" customWidth="1"/>
    <col min="15894" max="15894" width="14.421875" style="0" customWidth="1"/>
    <col min="15895" max="15895" width="12.00390625" style="0" customWidth="1"/>
    <col min="15896" max="15896" width="14.57421875" style="0" customWidth="1"/>
    <col min="16134" max="16134" width="30.421875" style="0" customWidth="1"/>
    <col min="16135" max="16137" width="12.57421875" style="0" customWidth="1"/>
    <col min="16138" max="16138" width="12.421875" style="0" customWidth="1"/>
    <col min="16139" max="16139" width="10.57421875" style="0" customWidth="1"/>
    <col min="16140" max="16140" width="10.8515625" style="0" customWidth="1"/>
    <col min="16141" max="16141" width="9.8515625" style="0" bestFit="1" customWidth="1"/>
    <col min="16142" max="16142" width="9.8515625" style="0" customWidth="1"/>
    <col min="16148" max="16149" width="10.8515625" style="0" bestFit="1" customWidth="1"/>
    <col min="16150" max="16150" width="14.421875" style="0" customWidth="1"/>
    <col min="16151" max="16151" width="12.00390625" style="0" customWidth="1"/>
    <col min="16152" max="16152" width="14.57421875" style="0" customWidth="1"/>
  </cols>
  <sheetData>
    <row r="1" spans="1:29" ht="15.75" thickBot="1">
      <c r="A1" s="1" t="s">
        <v>0</v>
      </c>
      <c r="B1" s="10" t="s">
        <v>1</v>
      </c>
      <c r="C1" s="44" t="s">
        <v>2</v>
      </c>
      <c r="D1" s="45"/>
      <c r="E1" s="45"/>
      <c r="F1" s="45"/>
      <c r="G1" s="45"/>
      <c r="H1" s="45"/>
      <c r="I1" s="45"/>
      <c r="J1" s="45"/>
      <c r="K1" s="45"/>
      <c r="L1" s="45"/>
      <c r="M1" s="49"/>
      <c r="N1" s="44" t="s">
        <v>3</v>
      </c>
      <c r="O1" s="45"/>
      <c r="P1" s="45"/>
      <c r="Q1" s="45"/>
      <c r="R1" s="49"/>
      <c r="S1" s="44" t="s">
        <v>4</v>
      </c>
      <c r="T1" s="45"/>
      <c r="U1" s="45"/>
      <c r="V1" s="45"/>
      <c r="W1" s="45"/>
      <c r="X1" s="49"/>
      <c r="Y1" s="44" t="s">
        <v>14</v>
      </c>
      <c r="Z1" s="45"/>
      <c r="AA1" s="45"/>
      <c r="AB1" s="45"/>
      <c r="AC1" s="46"/>
    </row>
    <row r="2" spans="1:29" ht="15">
      <c r="A2" s="2"/>
      <c r="B2" s="47" t="s">
        <v>5</v>
      </c>
      <c r="C2" s="6">
        <v>2014</v>
      </c>
      <c r="D2" s="11">
        <v>2015</v>
      </c>
      <c r="E2" s="48">
        <v>2016</v>
      </c>
      <c r="F2" s="48"/>
      <c r="G2" s="48">
        <v>2017</v>
      </c>
      <c r="H2" s="48"/>
      <c r="I2" s="11" t="s">
        <v>10</v>
      </c>
      <c r="J2" s="48">
        <v>2018</v>
      </c>
      <c r="K2" s="48"/>
      <c r="L2" s="48" t="s">
        <v>9</v>
      </c>
      <c r="M2" s="47"/>
      <c r="N2" s="6">
        <v>2014</v>
      </c>
      <c r="O2" s="11">
        <v>2015</v>
      </c>
      <c r="P2" s="11">
        <v>2016</v>
      </c>
      <c r="Q2" s="11">
        <v>2017</v>
      </c>
      <c r="R2" s="24">
        <v>2018</v>
      </c>
      <c r="S2" s="6">
        <v>2014</v>
      </c>
      <c r="T2" s="11">
        <v>2015</v>
      </c>
      <c r="U2" s="48">
        <v>2016</v>
      </c>
      <c r="V2" s="48"/>
      <c r="W2" s="11">
        <v>2017</v>
      </c>
      <c r="X2" s="24">
        <v>2018</v>
      </c>
      <c r="Y2" s="6">
        <v>2014</v>
      </c>
      <c r="Z2" s="11">
        <v>2015</v>
      </c>
      <c r="AA2" s="11">
        <v>2016</v>
      </c>
      <c r="AB2" s="11">
        <v>2017</v>
      </c>
      <c r="AC2" s="7">
        <v>2018</v>
      </c>
    </row>
    <row r="3" spans="1:29" ht="15">
      <c r="A3" s="9"/>
      <c r="B3" s="47"/>
      <c r="C3" s="6"/>
      <c r="D3" s="11"/>
      <c r="E3" s="11" t="s">
        <v>11</v>
      </c>
      <c r="F3" s="16" t="s">
        <v>12</v>
      </c>
      <c r="G3" s="11" t="s">
        <v>11</v>
      </c>
      <c r="H3" s="16" t="s">
        <v>12</v>
      </c>
      <c r="I3" s="11" t="s">
        <v>12</v>
      </c>
      <c r="J3" s="11" t="s">
        <v>11</v>
      </c>
      <c r="K3" s="16" t="s">
        <v>12</v>
      </c>
      <c r="L3" s="11" t="s">
        <v>13</v>
      </c>
      <c r="M3" s="24" t="s">
        <v>12</v>
      </c>
      <c r="N3" s="25"/>
      <c r="O3" s="26"/>
      <c r="P3" s="11" t="s">
        <v>13</v>
      </c>
      <c r="Q3" s="26"/>
      <c r="R3" s="27"/>
      <c r="S3" s="6" t="s">
        <v>13</v>
      </c>
      <c r="T3" s="11" t="s">
        <v>13</v>
      </c>
      <c r="U3" s="11" t="s">
        <v>11</v>
      </c>
      <c r="V3" s="16" t="s">
        <v>12</v>
      </c>
      <c r="W3" s="16"/>
      <c r="X3" s="27"/>
      <c r="Y3" s="6"/>
      <c r="Z3" s="11" t="s">
        <v>11</v>
      </c>
      <c r="AA3" s="16"/>
      <c r="AB3" s="16"/>
      <c r="AC3" s="28"/>
    </row>
    <row r="4" spans="1:29" ht="15">
      <c r="A4" s="3">
        <v>1</v>
      </c>
      <c r="B4" s="14" t="s">
        <v>6</v>
      </c>
      <c r="C4" s="21">
        <v>0</v>
      </c>
      <c r="D4" s="22">
        <v>0</v>
      </c>
      <c r="E4" s="18">
        <v>16440.12</v>
      </c>
      <c r="F4" s="19">
        <v>10400.61</v>
      </c>
      <c r="G4" s="18">
        <v>68598.31</v>
      </c>
      <c r="H4" s="18">
        <v>34980.47</v>
      </c>
      <c r="I4" s="18">
        <v>6444.8</v>
      </c>
      <c r="J4" s="18">
        <v>3966.32</v>
      </c>
      <c r="K4" s="18">
        <v>3783</v>
      </c>
      <c r="L4" s="18">
        <v>34500</v>
      </c>
      <c r="M4" s="20">
        <v>3783</v>
      </c>
      <c r="N4" s="15">
        <v>0</v>
      </c>
      <c r="O4" s="12">
        <v>0</v>
      </c>
      <c r="P4" s="18">
        <v>2074.26</v>
      </c>
      <c r="Q4" s="12">
        <v>0</v>
      </c>
      <c r="R4" s="17">
        <v>0</v>
      </c>
      <c r="S4" s="15">
        <v>1666.14</v>
      </c>
      <c r="T4" s="12">
        <v>1698</v>
      </c>
      <c r="U4" s="18">
        <v>6328.53</v>
      </c>
      <c r="V4" s="18">
        <v>1940.42</v>
      </c>
      <c r="W4" s="18">
        <v>0</v>
      </c>
      <c r="X4" s="17">
        <v>0</v>
      </c>
      <c r="Y4" s="15"/>
      <c r="Z4" s="12">
        <v>653.28</v>
      </c>
      <c r="AA4" s="18"/>
      <c r="AB4" s="18"/>
      <c r="AC4" s="13"/>
    </row>
    <row r="5" spans="1:29" ht="15.75" thickBot="1">
      <c r="A5" s="4"/>
      <c r="B5" s="29" t="s">
        <v>7</v>
      </c>
      <c r="C5" s="31">
        <f aca="true" t="shared" si="0" ref="C5:P5">SUM(C4)</f>
        <v>0</v>
      </c>
      <c r="D5" s="32">
        <f t="shared" si="0"/>
        <v>0</v>
      </c>
      <c r="E5" s="32">
        <f t="shared" si="0"/>
        <v>16440.12</v>
      </c>
      <c r="F5" s="32">
        <f t="shared" si="0"/>
        <v>10400.61</v>
      </c>
      <c r="G5" s="32">
        <f t="shared" si="0"/>
        <v>68598.31</v>
      </c>
      <c r="H5" s="32">
        <f t="shared" si="0"/>
        <v>34980.47</v>
      </c>
      <c r="I5" s="32">
        <f t="shared" si="0"/>
        <v>6444.8</v>
      </c>
      <c r="J5" s="32">
        <f t="shared" si="0"/>
        <v>3966.32</v>
      </c>
      <c r="K5" s="32">
        <f t="shared" si="0"/>
        <v>3783</v>
      </c>
      <c r="L5" s="32">
        <f t="shared" si="0"/>
        <v>34500</v>
      </c>
      <c r="M5" s="34">
        <f t="shared" si="0"/>
        <v>3783</v>
      </c>
      <c r="N5" s="31">
        <f t="shared" si="0"/>
        <v>0</v>
      </c>
      <c r="O5" s="32">
        <f t="shared" si="0"/>
        <v>0</v>
      </c>
      <c r="P5" s="32">
        <f t="shared" si="0"/>
        <v>2074.26</v>
      </c>
      <c r="Q5" s="32">
        <f>SUM(Q4:Q4)</f>
        <v>0</v>
      </c>
      <c r="R5" s="34">
        <f>SUM(R4:R4)</f>
        <v>0</v>
      </c>
      <c r="S5" s="31">
        <f aca="true" t="shared" si="1" ref="S5:X5">SUM(S4:S4)</f>
        <v>1666.14</v>
      </c>
      <c r="T5" s="32">
        <f t="shared" si="1"/>
        <v>1698</v>
      </c>
      <c r="U5" s="32">
        <f t="shared" si="1"/>
        <v>6328.53</v>
      </c>
      <c r="V5" s="32">
        <f t="shared" si="1"/>
        <v>1940.42</v>
      </c>
      <c r="W5" s="32">
        <f t="shared" si="1"/>
        <v>0</v>
      </c>
      <c r="X5" s="34">
        <f t="shared" si="1"/>
        <v>0</v>
      </c>
      <c r="Y5" s="31">
        <f aca="true" t="shared" si="2" ref="Y5">SUM(Y4:Y4)</f>
        <v>0</v>
      </c>
      <c r="Z5" s="32">
        <f aca="true" t="shared" si="3" ref="Z5">SUM(Z4:Z4)</f>
        <v>653.28</v>
      </c>
      <c r="AA5" s="32">
        <f aca="true" t="shared" si="4" ref="AA5">SUM(AA4:AA4)</f>
        <v>0</v>
      </c>
      <c r="AB5" s="32">
        <f aca="true" t="shared" si="5" ref="AB5">SUM(AB4:AB4)</f>
        <v>0</v>
      </c>
      <c r="AC5" s="33">
        <f aca="true" t="shared" si="6" ref="AC5">SUM(AC4:AC4)</f>
        <v>0</v>
      </c>
    </row>
    <row r="6" spans="2:7" ht="15">
      <c r="B6" s="5" t="s">
        <v>8</v>
      </c>
      <c r="C6" s="30"/>
      <c r="D6" s="30"/>
      <c r="E6" s="38">
        <f>SUM(C5:AC5)</f>
        <v>197257.26000000004</v>
      </c>
      <c r="G6" s="8"/>
    </row>
    <row r="10" spans="11:23" ht="15">
      <c r="K10" s="23"/>
      <c r="L10" s="23"/>
      <c r="M10" s="23"/>
      <c r="V10" s="23"/>
      <c r="W10" s="23"/>
    </row>
  </sheetData>
  <mergeCells count="10">
    <mergeCell ref="Y1:AC1"/>
    <mergeCell ref="B2:B3"/>
    <mergeCell ref="E2:F2"/>
    <mergeCell ref="L2:M2"/>
    <mergeCell ref="S1:X1"/>
    <mergeCell ref="G2:H2"/>
    <mergeCell ref="J2:K2"/>
    <mergeCell ref="C1:M1"/>
    <mergeCell ref="N1:R1"/>
    <mergeCell ref="U2:V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 topLeftCell="A1">
      <selection activeCell="O23" sqref="O23"/>
    </sheetView>
  </sheetViews>
  <sheetFormatPr defaultColWidth="9.140625" defaultRowHeight="15"/>
  <cols>
    <col min="1" max="1" width="36.57421875" style="0" customWidth="1"/>
    <col min="2" max="16" width="12.00390625" style="0" customWidth="1"/>
  </cols>
  <sheetData>
    <row r="1" spans="1:16" ht="15">
      <c r="A1" s="35" t="s">
        <v>1</v>
      </c>
      <c r="B1" s="44" t="s">
        <v>2</v>
      </c>
      <c r="C1" s="45"/>
      <c r="D1" s="45"/>
      <c r="E1" s="45"/>
      <c r="F1" s="45"/>
      <c r="G1" s="45"/>
      <c r="H1" s="45"/>
      <c r="I1" s="45"/>
      <c r="J1" s="45"/>
      <c r="K1" s="46"/>
      <c r="L1" s="44" t="s">
        <v>4</v>
      </c>
      <c r="M1" s="45"/>
      <c r="N1" s="45"/>
      <c r="O1" s="45"/>
      <c r="P1" s="46"/>
    </row>
    <row r="2" spans="1:16" ht="15">
      <c r="A2" s="47" t="s">
        <v>5</v>
      </c>
      <c r="B2" s="50">
        <v>2014</v>
      </c>
      <c r="C2" s="48"/>
      <c r="D2" s="48">
        <v>2015</v>
      </c>
      <c r="E2" s="48"/>
      <c r="F2" s="48">
        <v>2016</v>
      </c>
      <c r="G2" s="48"/>
      <c r="H2" s="48">
        <v>2017</v>
      </c>
      <c r="I2" s="48"/>
      <c r="J2" s="48">
        <v>2018</v>
      </c>
      <c r="K2" s="51"/>
      <c r="L2" s="6">
        <v>2014</v>
      </c>
      <c r="M2" s="11">
        <v>2015</v>
      </c>
      <c r="N2" s="11">
        <v>2016</v>
      </c>
      <c r="O2" s="11">
        <v>2017</v>
      </c>
      <c r="P2" s="7">
        <v>2018</v>
      </c>
    </row>
    <row r="3" spans="1:16" ht="15">
      <c r="A3" s="47"/>
      <c r="B3" s="6" t="s">
        <v>15</v>
      </c>
      <c r="C3" s="16" t="s">
        <v>12</v>
      </c>
      <c r="D3" s="11" t="s">
        <v>15</v>
      </c>
      <c r="E3" s="16" t="s">
        <v>12</v>
      </c>
      <c r="F3" s="11" t="s">
        <v>15</v>
      </c>
      <c r="G3" s="16" t="s">
        <v>12</v>
      </c>
      <c r="H3" s="11" t="s">
        <v>15</v>
      </c>
      <c r="I3" s="16" t="s">
        <v>12</v>
      </c>
      <c r="J3" s="11" t="s">
        <v>15</v>
      </c>
      <c r="K3" s="36" t="s">
        <v>12</v>
      </c>
      <c r="L3" s="6"/>
      <c r="M3" s="11"/>
      <c r="N3" s="11"/>
      <c r="O3" s="11"/>
      <c r="P3" s="7"/>
    </row>
    <row r="4" spans="1:16" ht="15">
      <c r="A4" s="14" t="s">
        <v>16</v>
      </c>
      <c r="B4" s="15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11838.29</v>
      </c>
      <c r="I4" s="12">
        <v>1085.61</v>
      </c>
      <c r="J4" s="12">
        <v>0</v>
      </c>
      <c r="K4" s="13">
        <v>2794.94</v>
      </c>
      <c r="L4" s="15">
        <v>0</v>
      </c>
      <c r="M4" s="12">
        <v>0</v>
      </c>
      <c r="N4" s="12">
        <v>0</v>
      </c>
      <c r="O4" s="12">
        <v>0</v>
      </c>
      <c r="P4" s="13">
        <v>0</v>
      </c>
    </row>
    <row r="5" spans="1:16" ht="15.75" thickBot="1">
      <c r="A5" s="29" t="s">
        <v>7</v>
      </c>
      <c r="B5" s="31">
        <f>SUM(B4)</f>
        <v>0</v>
      </c>
      <c r="C5" s="32">
        <f aca="true" t="shared" si="0" ref="C5:P5">SUM(C4)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11838.29</v>
      </c>
      <c r="I5" s="32">
        <f t="shared" si="0"/>
        <v>1085.61</v>
      </c>
      <c r="J5" s="32">
        <f t="shared" si="0"/>
        <v>0</v>
      </c>
      <c r="K5" s="33">
        <f t="shared" si="0"/>
        <v>2794.94</v>
      </c>
      <c r="L5" s="31">
        <f t="shared" si="0"/>
        <v>0</v>
      </c>
      <c r="M5" s="32">
        <f t="shared" si="0"/>
        <v>0</v>
      </c>
      <c r="N5" s="32">
        <f t="shared" si="0"/>
        <v>0</v>
      </c>
      <c r="O5" s="32">
        <f t="shared" si="0"/>
        <v>0</v>
      </c>
      <c r="P5" s="33">
        <f t="shared" si="0"/>
        <v>0</v>
      </c>
    </row>
    <row r="6" spans="1:2" ht="15">
      <c r="A6" s="30" t="s">
        <v>8</v>
      </c>
      <c r="B6" s="37">
        <f>SUM(B5:P5)</f>
        <v>15718.840000000002</v>
      </c>
    </row>
  </sheetData>
  <mergeCells count="8">
    <mergeCell ref="B1:K1"/>
    <mergeCell ref="L1:P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20" zoomScaleNormal="120" workbookViewId="0" topLeftCell="A1">
      <selection activeCell="A32" sqref="A32"/>
    </sheetView>
  </sheetViews>
  <sheetFormatPr defaultColWidth="9.140625" defaultRowHeight="15"/>
  <cols>
    <col min="1" max="1" width="19.421875" style="39" customWidth="1"/>
    <col min="2" max="2" width="65.57421875" style="0" customWidth="1"/>
    <col min="3" max="4" width="19.7109375" style="40" customWidth="1"/>
    <col min="5" max="5" width="19.7109375" style="0" customWidth="1"/>
    <col min="9" max="9" width="14.57421875" style="0" customWidth="1"/>
    <col min="10" max="10" width="10.7109375" style="0" customWidth="1"/>
  </cols>
  <sheetData>
    <row r="1" spans="1:5" ht="15">
      <c r="A1" s="41" t="s">
        <v>19</v>
      </c>
      <c r="B1" s="42" t="s">
        <v>17</v>
      </c>
      <c r="C1" s="43" t="s">
        <v>18</v>
      </c>
      <c r="D1" s="43" t="s">
        <v>31</v>
      </c>
      <c r="E1" s="42" t="s">
        <v>20</v>
      </c>
    </row>
    <row r="2" spans="1:5" ht="15">
      <c r="A2" s="39">
        <v>41712</v>
      </c>
      <c r="B2" t="s">
        <v>21</v>
      </c>
      <c r="C2" s="40">
        <v>950</v>
      </c>
      <c r="E2" t="s">
        <v>4</v>
      </c>
    </row>
    <row r="3" spans="1:5" ht="15">
      <c r="A3" s="39">
        <v>41761</v>
      </c>
      <c r="B3" t="s">
        <v>22</v>
      </c>
      <c r="C3" s="40">
        <v>513.54</v>
      </c>
      <c r="E3" t="s">
        <v>4</v>
      </c>
    </row>
    <row r="4" spans="1:5" ht="15">
      <c r="A4" s="39">
        <v>41976</v>
      </c>
      <c r="B4" t="s">
        <v>21</v>
      </c>
      <c r="C4" s="40">
        <v>202.6</v>
      </c>
      <c r="E4" t="s">
        <v>4</v>
      </c>
    </row>
    <row r="5" spans="1:5" ht="15">
      <c r="A5" s="39">
        <v>42038</v>
      </c>
      <c r="B5" t="s">
        <v>23</v>
      </c>
      <c r="C5" s="40">
        <v>1698</v>
      </c>
      <c r="E5" t="s">
        <v>4</v>
      </c>
    </row>
    <row r="6" spans="1:5" ht="15">
      <c r="A6" s="39">
        <v>42404</v>
      </c>
      <c r="B6" t="s">
        <v>24</v>
      </c>
      <c r="C6" s="40">
        <v>790</v>
      </c>
      <c r="E6" t="s">
        <v>4</v>
      </c>
    </row>
    <row r="7" spans="1:5" ht="15">
      <c r="A7" s="39">
        <v>42508</v>
      </c>
      <c r="B7" t="s">
        <v>25</v>
      </c>
      <c r="C7" s="40">
        <v>2700</v>
      </c>
      <c r="E7" t="s">
        <v>4</v>
      </c>
    </row>
    <row r="8" spans="1:5" ht="15">
      <c r="A8" s="39">
        <v>42577</v>
      </c>
      <c r="B8" t="s">
        <v>26</v>
      </c>
      <c r="C8" s="40">
        <v>1006</v>
      </c>
      <c r="E8" t="s">
        <v>4</v>
      </c>
    </row>
    <row r="9" spans="1:5" ht="15">
      <c r="A9" s="39">
        <v>42601</v>
      </c>
      <c r="B9" t="s">
        <v>27</v>
      </c>
      <c r="C9" s="40">
        <v>1940.42</v>
      </c>
      <c r="E9" t="s">
        <v>4</v>
      </c>
    </row>
    <row r="10" spans="1:5" ht="15">
      <c r="A10" s="39">
        <v>42618</v>
      </c>
      <c r="B10" t="s">
        <v>28</v>
      </c>
      <c r="C10" s="40">
        <v>1832.53</v>
      </c>
      <c r="E10" t="s">
        <v>4</v>
      </c>
    </row>
    <row r="11" spans="1:5" ht="15">
      <c r="A11" s="39">
        <v>42538</v>
      </c>
      <c r="B11" t="s">
        <v>29</v>
      </c>
      <c r="C11" s="40">
        <v>923.97</v>
      </c>
      <c r="E11" t="s">
        <v>3</v>
      </c>
    </row>
    <row r="12" spans="1:5" ht="15">
      <c r="A12" s="39">
        <v>42538</v>
      </c>
      <c r="B12" t="s">
        <v>29</v>
      </c>
      <c r="C12" s="40">
        <v>1150.29</v>
      </c>
      <c r="E12" t="s">
        <v>3</v>
      </c>
    </row>
    <row r="13" spans="1:5" ht="40.5" customHeight="1">
      <c r="A13" s="39">
        <v>43365</v>
      </c>
      <c r="B13" s="53" t="s">
        <v>30</v>
      </c>
      <c r="D13" s="40">
        <v>34500</v>
      </c>
      <c r="E13" t="s">
        <v>32</v>
      </c>
    </row>
    <row r="14" spans="1:5" ht="39">
      <c r="A14" s="39">
        <v>43300</v>
      </c>
      <c r="B14" s="53" t="s">
        <v>33</v>
      </c>
      <c r="C14" s="40">
        <v>1440.77</v>
      </c>
      <c r="E14" t="s">
        <v>32</v>
      </c>
    </row>
    <row r="15" spans="1:5" ht="15">
      <c r="A15" s="39">
        <v>43034</v>
      </c>
      <c r="B15" s="52" t="s">
        <v>34</v>
      </c>
      <c r="C15" s="40">
        <v>250</v>
      </c>
      <c r="E15" t="s">
        <v>32</v>
      </c>
    </row>
    <row r="16" spans="1:5" ht="26.25">
      <c r="A16" s="39">
        <v>42914</v>
      </c>
      <c r="B16" s="53" t="s">
        <v>36</v>
      </c>
      <c r="C16" s="40">
        <v>1085.61</v>
      </c>
      <c r="E16" t="s">
        <v>32</v>
      </c>
    </row>
    <row r="17" spans="1:5" ht="15">
      <c r="A17" s="39">
        <v>42914</v>
      </c>
      <c r="B17" s="52" t="s">
        <v>35</v>
      </c>
      <c r="C17" s="40">
        <v>11838.29</v>
      </c>
      <c r="E17" t="s">
        <v>32</v>
      </c>
    </row>
    <row r="18" spans="1:5" ht="39">
      <c r="A18" s="39">
        <v>42958</v>
      </c>
      <c r="B18" s="53" t="s">
        <v>37</v>
      </c>
      <c r="C18" s="40">
        <v>25818.11</v>
      </c>
      <c r="E18" t="s">
        <v>32</v>
      </c>
    </row>
    <row r="19" spans="1:5" ht="26.25">
      <c r="A19" s="39">
        <v>43108</v>
      </c>
      <c r="B19" s="53" t="s">
        <v>38</v>
      </c>
      <c r="C19" s="40">
        <v>2525.55</v>
      </c>
      <c r="E19" t="s">
        <v>32</v>
      </c>
    </row>
    <row r="20" spans="1:5" ht="26.25">
      <c r="A20" s="39">
        <v>42982</v>
      </c>
      <c r="B20" s="53" t="s">
        <v>39</v>
      </c>
      <c r="C20" s="40">
        <v>991.22</v>
      </c>
      <c r="E20" t="s">
        <v>32</v>
      </c>
    </row>
    <row r="21" spans="1:5" ht="15">
      <c r="A21" s="39">
        <v>43001</v>
      </c>
      <c r="B21" s="53" t="s">
        <v>40</v>
      </c>
      <c r="C21" s="40">
        <v>2913.41</v>
      </c>
      <c r="E21" t="s">
        <v>32</v>
      </c>
    </row>
    <row r="22" spans="1:5" ht="26.25">
      <c r="A22" s="39">
        <v>43024</v>
      </c>
      <c r="B22" s="53" t="s">
        <v>41</v>
      </c>
      <c r="C22" s="40">
        <v>1162.99</v>
      </c>
      <c r="E22" t="s">
        <v>32</v>
      </c>
    </row>
    <row r="23" spans="1:5" ht="39">
      <c r="A23" s="39">
        <v>42958</v>
      </c>
      <c r="B23" s="53" t="s">
        <v>42</v>
      </c>
      <c r="C23" s="40">
        <v>34165.13</v>
      </c>
      <c r="E23" t="s">
        <v>32</v>
      </c>
    </row>
    <row r="24" spans="1:5" ht="26.25">
      <c r="A24" s="39">
        <v>42959</v>
      </c>
      <c r="B24" s="53" t="s">
        <v>43</v>
      </c>
      <c r="C24" s="40">
        <v>3297.45</v>
      </c>
      <c r="E24" t="s">
        <v>32</v>
      </c>
    </row>
    <row r="25" spans="1:5" ht="15">
      <c r="A25" s="39">
        <v>42731</v>
      </c>
      <c r="B25" s="53" t="s">
        <v>44</v>
      </c>
      <c r="C25" s="40">
        <v>12330.09</v>
      </c>
      <c r="E25" t="s">
        <v>32</v>
      </c>
    </row>
    <row r="26" spans="1:5" ht="15">
      <c r="A26" s="39">
        <v>42734</v>
      </c>
      <c r="B26" s="53" t="s">
        <v>45</v>
      </c>
      <c r="C26" s="40">
        <v>4110.03</v>
      </c>
      <c r="E26" t="s">
        <v>32</v>
      </c>
    </row>
    <row r="27" spans="1:5" ht="26.25">
      <c r="A27" s="39">
        <v>42822</v>
      </c>
      <c r="B27" s="53" t="s">
        <v>46</v>
      </c>
      <c r="C27" s="40">
        <v>12608.5</v>
      </c>
      <c r="E27" t="s">
        <v>32</v>
      </c>
    </row>
    <row r="28" spans="1:5" ht="26.25">
      <c r="A28" s="39">
        <v>42921</v>
      </c>
      <c r="B28" s="53" t="s">
        <v>50</v>
      </c>
      <c r="C28" s="40">
        <v>1510.23</v>
      </c>
      <c r="E28" t="s">
        <v>32</v>
      </c>
    </row>
    <row r="29" spans="1:5" ht="15">
      <c r="A29" s="39">
        <v>42979</v>
      </c>
      <c r="B29" s="52"/>
      <c r="C29" s="40">
        <v>3216.94</v>
      </c>
      <c r="E29" t="s">
        <v>32</v>
      </c>
    </row>
    <row r="30" spans="1:5" ht="39">
      <c r="A30" s="39">
        <v>42964</v>
      </c>
      <c r="B30" s="53" t="s">
        <v>51</v>
      </c>
      <c r="C30" s="40">
        <v>4000</v>
      </c>
      <c r="E30" t="s">
        <v>32</v>
      </c>
    </row>
    <row r="31" spans="1:5" ht="26.25">
      <c r="A31" s="39">
        <v>42888</v>
      </c>
      <c r="B31" s="53" t="s">
        <v>47</v>
      </c>
      <c r="C31" s="40">
        <v>2400</v>
      </c>
      <c r="E31" t="s">
        <v>32</v>
      </c>
    </row>
    <row r="32" spans="1:5" ht="26.25">
      <c r="A32" s="39">
        <v>42892</v>
      </c>
      <c r="B32" s="53" t="s">
        <v>48</v>
      </c>
      <c r="D32" s="40">
        <v>1000</v>
      </c>
      <c r="E32" t="s">
        <v>32</v>
      </c>
    </row>
    <row r="33" spans="1:5" ht="39">
      <c r="A33" s="39">
        <v>43009</v>
      </c>
      <c r="B33" s="53" t="s">
        <v>49</v>
      </c>
      <c r="C33" s="40">
        <v>2244.8</v>
      </c>
      <c r="D33" s="40">
        <v>1500</v>
      </c>
      <c r="E33" t="s">
        <v>32</v>
      </c>
    </row>
    <row r="34" spans="1:5" ht="15">
      <c r="A34" s="39">
        <v>42547</v>
      </c>
      <c r="B34" s="52" t="s">
        <v>52</v>
      </c>
      <c r="C34" s="40">
        <v>700.81</v>
      </c>
      <c r="E34" t="s">
        <v>32</v>
      </c>
    </row>
    <row r="35" spans="1:5" ht="26.25">
      <c r="A35" s="39">
        <v>42536</v>
      </c>
      <c r="B35" s="53" t="s">
        <v>55</v>
      </c>
      <c r="C35" s="40">
        <v>1550</v>
      </c>
      <c r="E35" t="s">
        <v>32</v>
      </c>
    </row>
    <row r="36" spans="1:5" ht="39">
      <c r="A36" s="39">
        <v>42583</v>
      </c>
      <c r="B36" s="53" t="s">
        <v>56</v>
      </c>
      <c r="C36" s="40">
        <v>196.8</v>
      </c>
      <c r="E36" t="s">
        <v>32</v>
      </c>
    </row>
    <row r="37" spans="1:5" ht="26.25">
      <c r="A37" s="39">
        <v>42536</v>
      </c>
      <c r="B37" s="53" t="s">
        <v>53</v>
      </c>
      <c r="C37" s="40">
        <v>6000</v>
      </c>
      <c r="E37" t="s">
        <v>32</v>
      </c>
    </row>
    <row r="38" spans="1:5" ht="26.25">
      <c r="A38" s="39">
        <v>42711</v>
      </c>
      <c r="B38" s="53" t="s">
        <v>57</v>
      </c>
      <c r="C38" s="40">
        <v>953</v>
      </c>
      <c r="E38" t="s">
        <v>32</v>
      </c>
    </row>
    <row r="39" spans="1:5" ht="39">
      <c r="A39" s="39">
        <v>42703</v>
      </c>
      <c r="B39" s="53" t="s">
        <v>54</v>
      </c>
      <c r="C39" s="40">
        <v>1000</v>
      </c>
      <c r="E39" t="s">
        <v>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Mielke</dc:creator>
  <cp:keywords/>
  <dc:description/>
  <cp:lastModifiedBy>Aleksandra Brozynska</cp:lastModifiedBy>
  <dcterms:created xsi:type="dcterms:W3CDTF">2016-02-19T15:15:53Z</dcterms:created>
  <dcterms:modified xsi:type="dcterms:W3CDTF">2019-02-19T10:05:17Z</dcterms:modified>
  <cp:category/>
  <cp:version/>
  <cp:contentType/>
  <cp:contentStatus/>
</cp:coreProperties>
</file>